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2"/>
    <sheet name="Summary" sheetId="2" state="visible" r:id="rId3"/>
    <sheet name="Original Sin" sheetId="3" state="visible" r:id="rId4"/>
    <sheet name="Expenses" sheetId="4" state="visible" r:id="rId5"/>
    <sheet name="Trips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4" authorId="0">
      <text>
        <r>
          <rPr>
            <sz val="11"/>
            <color rgb="FF000000"/>
            <rFont val="Calibri"/>
            <family val="2"/>
            <charset val="1"/>
          </rPr>
          <t xml:space="preserve">What it would cost to rent a comparable boat for an hour. Used for the 'savings' line.</t>
        </r>
      </text>
    </commen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The monthly table starts here. Use the 1st of the month.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Example value. Replace with yours.</t>
        </r>
      </text>
    </comment>
  </commentList>
</comments>
</file>

<file path=xl/sharedStrings.xml><?xml version="1.0" encoding="utf-8"?>
<sst xmlns="http://schemas.openxmlformats.org/spreadsheetml/2006/main" count="72" uniqueCount="67">
  <si>
    <t xml:space="preserve">Cost Per Nautical Mile Calculator</t>
  </si>
  <si>
    <t xml:space="preserve">The spreadsheet version of the Cost Per Nautical Mile log book. Enter the money and the miles; it does the arithmetic.</t>
  </si>
  <si>
    <t xml:space="preserve">How to use this calculator</t>
  </si>
  <si>
    <t xml:space="preserve">1. Original Sin tab: the purchase, the survey, delivery, the first year's slip, and the first unexpected repair.</t>
  </si>
  <si>
    <t xml:space="preserve">2. Expenses tab: every invoice, part, and 'marine grade' purchase, with the estimate you were given and what you paid.</t>
  </si>
  <si>
    <t xml:space="preserve">3. Trips tab: each outing, with nautical miles and hours on the water. This is where the miles come from.</t>
  </si>
  <si>
    <t xml:space="preserve">4. Summary tab: cost per nautical mile and per hour, with and without the purchase price, against a rental rate.</t>
  </si>
  <si>
    <t xml:space="preserve">Legend</t>
  </si>
  <si>
    <t xml:space="preserve">Yellow cells with blue text: yours to fill in</t>
  </si>
  <si>
    <t xml:space="preserve">Green cells: results, calculated for you (don't type here)</t>
  </si>
  <si>
    <t xml:space="preserve">Everything else is a formula. If you break one, download a fresh copy at costperthing.com.</t>
  </si>
  <si>
    <t xml:space="preserve">From the Cost Per log book series, costperthing.com. Free to use and share.</t>
  </si>
  <si>
    <t xml:space="preserve">Cost Per Nautical Mile: Summary</t>
  </si>
  <si>
    <t xml:space="preserve">Green cells are calculated. Set the yellow inputs.</t>
  </si>
  <si>
    <t xml:space="preserve">Rental or charter rate per hour (for comparison)</t>
  </si>
  <si>
    <t xml:space="preserve">First month of ownership</t>
  </si>
  <si>
    <t xml:space="preserve">Original Sin total (purchase and everything before the first trip)</t>
  </si>
  <si>
    <t xml:space="preserve">Running expenses, actual (Expenses tab)</t>
  </si>
  <si>
    <t xml:space="preserve">Running expenses, as estimated</t>
  </si>
  <si>
    <t xml:space="preserve">Estimate gap (what it actually cost, over the estimates)</t>
  </si>
  <si>
    <t xml:space="preserve">Fuel logged on trips</t>
  </si>
  <si>
    <t xml:space="preserve">Lifetime spent</t>
  </si>
  <si>
    <t xml:space="preserve">Nautical miles, lifetime</t>
  </si>
  <si>
    <t xml:space="preserve">Hours on the water, lifetime</t>
  </si>
  <si>
    <t xml:space="preserve">COST PER NAUTICAL MILE, lifetime (including purchase)</t>
  </si>
  <si>
    <t xml:space="preserve">Cost per nautical mile, running costs only</t>
  </si>
  <si>
    <t xml:space="preserve">Cost per hour on the water (including purchase)</t>
  </si>
  <si>
    <t xml:space="preserve">Cost per hour on the water, running costs only</t>
  </si>
  <si>
    <t xml:space="preserve">Rental value of your hours (hours × rental rate)</t>
  </si>
  <si>
    <t xml:space="preserve">'Savings' (rental value − spent)</t>
  </si>
  <si>
    <t xml:space="preserve">Rental hours this money would buy</t>
  </si>
  <si>
    <t xml:space="preserve">Hours still to go before renting would have cost more</t>
  </si>
  <si>
    <t xml:space="preserve">Month by month</t>
  </si>
  <si>
    <t xml:space="preserve">Month</t>
  </si>
  <si>
    <t xml:space="preserve">Spent</t>
  </si>
  <si>
    <t xml:space="preserve">Nautical miles</t>
  </si>
  <si>
    <t xml:space="preserve">Cost per nautical mile (running)</t>
  </si>
  <si>
    <t xml:space="preserve">The Original Sin</t>
  </si>
  <si>
    <t xml:space="preserve">Everything spent before the first trip. This number never goes down.</t>
  </si>
  <si>
    <t xml:space="preserve">Item</t>
  </si>
  <si>
    <t xml:space="preserve">Cost</t>
  </si>
  <si>
    <t xml:space="preserve">Price paid</t>
  </si>
  <si>
    <t xml:space="preserve">Survey</t>
  </si>
  <si>
    <t xml:space="preserve">Delivery / transport</t>
  </si>
  <si>
    <t xml:space="preserve">Registration &amp; taxes at purchase</t>
  </si>
  <si>
    <t xml:space="preserve">First year's slip or storage</t>
  </si>
  <si>
    <t xml:space="preserve">Safety gear to make it legal</t>
  </si>
  <si>
    <t xml:space="preserve">First unexpected repair</t>
  </si>
  <si>
    <t xml:space="preserve">Insurance, first year</t>
  </si>
  <si>
    <t xml:space="preserve">STARTUP TOTAL</t>
  </si>
  <si>
    <t xml:space="preserve">Date</t>
  </si>
  <si>
    <t xml:space="preserve">Category</t>
  </si>
  <si>
    <t xml:space="preserve">Estimated</t>
  </si>
  <si>
    <t xml:space="preserve">Actual</t>
  </si>
  <si>
    <t xml:space="preserve">Difference (auto)</t>
  </si>
  <si>
    <t xml:space="preserve">Approved by</t>
  </si>
  <si>
    <t xml:space="preserve">Month (auto)</t>
  </si>
  <si>
    <t xml:space="preserve">Row 2 is an example. Overwrite it with your own entry. Yellow cells are yours to fill in.</t>
  </si>
  <si>
    <t xml:space="preserve">Engine service</t>
  </si>
  <si>
    <t xml:space="preserve">Impeller, oil, filters</t>
  </si>
  <si>
    <t xml:space="preserve">The Admiral</t>
  </si>
  <si>
    <t xml:space="preserve">From / to</t>
  </si>
  <si>
    <t xml:space="preserve">Hours</t>
  </si>
  <si>
    <t xml:space="preserve">Fuel $</t>
  </si>
  <si>
    <t xml:space="preserve">What broke</t>
  </si>
  <si>
    <t xml:space="preserve">Marina to the island and back</t>
  </si>
  <si>
    <t xml:space="preserve">Bilge pump float switch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</si>
</sst>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&quot;($&quot;#,##0.00\);\-"/>
    <numFmt numFmtId="166" formatCode="yyyy\-mm\-dd"/>
    <numFmt numFmtId="167" formatCode="#,##0.##;\(#,##0.##\);\-"/>
    <numFmt numFmtId="168" formatCode="mmm\ yy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8F0E8"/>
        <bgColor rgb="FFFFFFFF"/>
      </patternFill>
    </fill>
    <fill>
      <patternFill patternType="solid">
        <fgColor rgb="FF1F29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8F0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</row>
    <row r="13" customFormat="false" ht="15" hidden="false" customHeight="false" outlineLevel="0" collapsed="false">
      <c r="A13" s="2" t="s">
        <v>10</v>
      </c>
    </row>
    <row r="15" customFormat="false" ht="15" hidden="false" customHeight="false" outlineLevel="0" collapsed="false">
      <c r="A15" s="2" t="s">
        <v>11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4" customFormat="false" ht="15" hidden="false" customHeight="false" outlineLevel="0" collapsed="false">
      <c r="A4" s="0" t="s">
        <v>14</v>
      </c>
      <c r="B4" s="7" t="n">
        <v>95</v>
      </c>
    </row>
    <row r="5" customFormat="false" ht="15" hidden="false" customHeight="false" outlineLevel="0" collapsed="false">
      <c r="A5" s="0" t="s">
        <v>15</v>
      </c>
      <c r="B5" s="8" t="n">
        <v>46113</v>
      </c>
    </row>
    <row r="7" customFormat="false" ht="15" hidden="false" customHeight="false" outlineLevel="0" collapsed="false">
      <c r="A7" s="9" t="s">
        <v>16</v>
      </c>
      <c r="B7" s="10" t="n">
        <f aca="false">'Original Sin'!$B$16</f>
        <v>18500</v>
      </c>
    </row>
    <row r="8" customFormat="false" ht="15" hidden="false" customHeight="false" outlineLevel="0" collapsed="false">
      <c r="A8" s="9" t="s">
        <v>17</v>
      </c>
      <c r="B8" s="10" t="n">
        <f aca="false">SUM(Expenses!E2:E501)</f>
        <v>612.4</v>
      </c>
    </row>
    <row r="9" customFormat="false" ht="15" hidden="false" customHeight="false" outlineLevel="0" collapsed="false">
      <c r="A9" s="9" t="s">
        <v>18</v>
      </c>
      <c r="B9" s="10" t="n">
        <f aca="false">SUM(Expenses!D2:D501)</f>
        <v>300</v>
      </c>
    </row>
    <row r="10" customFormat="false" ht="15" hidden="false" customHeight="false" outlineLevel="0" collapsed="false">
      <c r="A10" s="9" t="s">
        <v>19</v>
      </c>
      <c r="B10" s="10" t="n">
        <f aca="false">B8-B9</f>
        <v>312.4</v>
      </c>
    </row>
    <row r="11" customFormat="false" ht="15" hidden="false" customHeight="false" outlineLevel="0" collapsed="false">
      <c r="A11" s="9" t="s">
        <v>20</v>
      </c>
      <c r="B11" s="10" t="n">
        <f aca="false">SUM(Trips!E2:E501)</f>
        <v>62</v>
      </c>
    </row>
    <row r="12" customFormat="false" ht="15" hidden="false" customHeight="false" outlineLevel="0" collapsed="false">
      <c r="A12" s="9" t="s">
        <v>21</v>
      </c>
      <c r="B12" s="10" t="n">
        <f aca="false">B7+B8+B11</f>
        <v>19174.4</v>
      </c>
    </row>
    <row r="13" customFormat="false" ht="15" hidden="false" customHeight="false" outlineLevel="0" collapsed="false">
      <c r="A13" s="9" t="s">
        <v>22</v>
      </c>
      <c r="B13" s="11" t="n">
        <f aca="false">SUM(Trips!C2:C501)</f>
        <v>18.5</v>
      </c>
    </row>
    <row r="14" customFormat="false" ht="15" hidden="false" customHeight="false" outlineLevel="0" collapsed="false">
      <c r="A14" s="9" t="s">
        <v>23</v>
      </c>
      <c r="B14" s="11" t="n">
        <f aca="false">SUM(Trips!D2:D501)</f>
        <v>4.5</v>
      </c>
    </row>
    <row r="15" customFormat="false" ht="15" hidden="false" customHeight="false" outlineLevel="0" collapsed="false">
      <c r="A15" s="12" t="s">
        <v>24</v>
      </c>
      <c r="B15" s="13" t="n">
        <f aca="false">IF(B13&gt;0,B12/B13,"No miles yet")</f>
        <v>1036.45405405405</v>
      </c>
    </row>
    <row r="16" customFormat="false" ht="15" hidden="false" customHeight="false" outlineLevel="0" collapsed="false">
      <c r="A16" s="9" t="s">
        <v>25</v>
      </c>
      <c r="B16" s="10" t="n">
        <f aca="false">IF(B13&gt;0,(B8+B11)/B13,"No miles yet")</f>
        <v>36.4540540540541</v>
      </c>
    </row>
    <row r="17" customFormat="false" ht="15" hidden="false" customHeight="false" outlineLevel="0" collapsed="false">
      <c r="A17" s="9" t="s">
        <v>26</v>
      </c>
      <c r="B17" s="10" t="n">
        <f aca="false">IF(B14&gt;0,B12/B14,"No hours yet")</f>
        <v>4260.97777777778</v>
      </c>
    </row>
    <row r="18" customFormat="false" ht="15" hidden="false" customHeight="false" outlineLevel="0" collapsed="false">
      <c r="A18" s="9" t="s">
        <v>27</v>
      </c>
      <c r="B18" s="10" t="n">
        <f aca="false">IF(B14&gt;0,(B8+B11)/B14,"No hours yet")</f>
        <v>149.866666666667</v>
      </c>
    </row>
    <row r="19" customFormat="false" ht="15" hidden="false" customHeight="false" outlineLevel="0" collapsed="false">
      <c r="A19" s="9" t="s">
        <v>28</v>
      </c>
      <c r="B19" s="10" t="n">
        <f aca="false">B14*B4</f>
        <v>427.5</v>
      </c>
    </row>
    <row r="20" customFormat="false" ht="15" hidden="false" customHeight="false" outlineLevel="0" collapsed="false">
      <c r="A20" s="9" t="s">
        <v>29</v>
      </c>
      <c r="B20" s="10" t="n">
        <f aca="false">B19-B12</f>
        <v>-18746.9</v>
      </c>
    </row>
    <row r="21" customFormat="false" ht="15" hidden="false" customHeight="false" outlineLevel="0" collapsed="false">
      <c r="A21" s="9" t="s">
        <v>30</v>
      </c>
      <c r="B21" s="11" t="n">
        <f aca="false">IF(B4&gt;0,B12/B4,"")</f>
        <v>201.835789473684</v>
      </c>
    </row>
    <row r="22" customFormat="false" ht="15" hidden="false" customHeight="false" outlineLevel="0" collapsed="false">
      <c r="A22" s="9" t="s">
        <v>31</v>
      </c>
      <c r="B22" s="11" t="n">
        <f aca="false">IF(B21="","",MAX(0,B21-B14))</f>
        <v>197.335789473684</v>
      </c>
    </row>
    <row r="24" customFormat="false" ht="15" hidden="false" customHeight="false" outlineLevel="0" collapsed="false">
      <c r="A24" s="3" t="s">
        <v>32</v>
      </c>
    </row>
    <row r="25" customFormat="false" ht="28" hidden="false" customHeight="true" outlineLevel="0" collapsed="false">
      <c r="A25" s="14" t="s">
        <v>33</v>
      </c>
      <c r="B25" s="14" t="s">
        <v>34</v>
      </c>
      <c r="C25" s="14" t="s">
        <v>35</v>
      </c>
      <c r="D25" s="14" t="s">
        <v>36</v>
      </c>
    </row>
    <row r="26" customFormat="false" ht="15" hidden="false" customHeight="false" outlineLevel="0" collapsed="false">
      <c r="A26" s="15" t="n">
        <f aca="false">EDATE($B$5,0)</f>
        <v>46113</v>
      </c>
      <c r="B26" s="16" t="n">
        <f aca="false">SUMIFS(Expenses!$E$2:$E$501,Expenses!$H$2:$H$501,A26)+SUMIFS(Trips!$E$2:$E$501,Trips!$G$2:$G$501,A26)</f>
        <v>0</v>
      </c>
      <c r="C26" s="17" t="n">
        <f aca="false">SUMIFS(Trips!$C$2:$C$501,Trips!$G$2:$G$501,A26)</f>
        <v>0</v>
      </c>
      <c r="D26" s="16" t="str">
        <f aca="false">IF(C26&gt;0,B26/C26,"")</f>
        <v/>
      </c>
    </row>
    <row r="27" customFormat="false" ht="15" hidden="false" customHeight="false" outlineLevel="0" collapsed="false">
      <c r="A27" s="15" t="n">
        <f aca="false">EDATE($B$5,1)</f>
        <v>46143</v>
      </c>
      <c r="B27" s="16" t="n">
        <f aca="false">SUMIFS(Expenses!$E$2:$E$501,Expenses!$H$2:$H$501,A27)+SUMIFS(Trips!$E$2:$E$501,Trips!$G$2:$G$501,A27)</f>
        <v>612.4</v>
      </c>
      <c r="C27" s="17" t="n">
        <f aca="false">SUMIFS(Trips!$C$2:$C$501,Trips!$G$2:$G$501,A27)</f>
        <v>0</v>
      </c>
      <c r="D27" s="16" t="str">
        <f aca="false">IF(C27&gt;0,B27/C27,"")</f>
        <v/>
      </c>
    </row>
    <row r="28" customFormat="false" ht="15" hidden="false" customHeight="false" outlineLevel="0" collapsed="false">
      <c r="A28" s="15" t="n">
        <f aca="false">EDATE($B$5,2)</f>
        <v>46174</v>
      </c>
      <c r="B28" s="16" t="n">
        <f aca="false">SUMIFS(Expenses!$E$2:$E$501,Expenses!$H$2:$H$501,A28)+SUMIFS(Trips!$E$2:$E$501,Trips!$G$2:$G$501,A28)</f>
        <v>62</v>
      </c>
      <c r="C28" s="17" t="n">
        <f aca="false">SUMIFS(Trips!$C$2:$C$501,Trips!$G$2:$G$501,A28)</f>
        <v>18.5</v>
      </c>
      <c r="D28" s="16" t="n">
        <f aca="false">IF(C28&gt;0,B28/C28,"")</f>
        <v>3.35135135135135</v>
      </c>
    </row>
    <row r="29" customFormat="false" ht="15" hidden="false" customHeight="false" outlineLevel="0" collapsed="false">
      <c r="A29" s="15" t="n">
        <f aca="false">EDATE($B$5,3)</f>
        <v>46204</v>
      </c>
      <c r="B29" s="16" t="n">
        <f aca="false">SUMIFS(Expenses!$E$2:$E$501,Expenses!$H$2:$H$501,A29)+SUMIFS(Trips!$E$2:$E$501,Trips!$G$2:$G$501,A29)</f>
        <v>0</v>
      </c>
      <c r="C29" s="17" t="n">
        <f aca="false">SUMIFS(Trips!$C$2:$C$501,Trips!$G$2:$G$501,A29)</f>
        <v>0</v>
      </c>
      <c r="D29" s="16" t="str">
        <f aca="false">IF(C29&gt;0,B29/C29,"")</f>
        <v/>
      </c>
    </row>
    <row r="30" customFormat="false" ht="15" hidden="false" customHeight="false" outlineLevel="0" collapsed="false">
      <c r="A30" s="15" t="n">
        <f aca="false">EDATE($B$5,4)</f>
        <v>46235</v>
      </c>
      <c r="B30" s="16" t="n">
        <f aca="false">SUMIFS(Expenses!$E$2:$E$501,Expenses!$H$2:$H$501,A30)+SUMIFS(Trips!$E$2:$E$501,Trips!$G$2:$G$501,A30)</f>
        <v>0</v>
      </c>
      <c r="C30" s="17" t="n">
        <f aca="false">SUMIFS(Trips!$C$2:$C$501,Trips!$G$2:$G$501,A30)</f>
        <v>0</v>
      </c>
      <c r="D30" s="16" t="str">
        <f aca="false">IF(C30&gt;0,B30/C30,"")</f>
        <v/>
      </c>
    </row>
    <row r="31" customFormat="false" ht="15" hidden="false" customHeight="false" outlineLevel="0" collapsed="false">
      <c r="A31" s="15" t="n">
        <f aca="false">EDATE($B$5,5)</f>
        <v>46266</v>
      </c>
      <c r="B31" s="16" t="n">
        <f aca="false">SUMIFS(Expenses!$E$2:$E$501,Expenses!$H$2:$H$501,A31)+SUMIFS(Trips!$E$2:$E$501,Trips!$G$2:$G$501,A31)</f>
        <v>0</v>
      </c>
      <c r="C31" s="17" t="n">
        <f aca="false">SUMIFS(Trips!$C$2:$C$501,Trips!$G$2:$G$501,A31)</f>
        <v>0</v>
      </c>
      <c r="D31" s="16" t="str">
        <f aca="false">IF(C31&gt;0,B31/C31,"")</f>
        <v/>
      </c>
    </row>
    <row r="32" customFormat="false" ht="15" hidden="false" customHeight="false" outlineLevel="0" collapsed="false">
      <c r="A32" s="15" t="n">
        <f aca="false">EDATE($B$5,6)</f>
        <v>46296</v>
      </c>
      <c r="B32" s="16" t="n">
        <f aca="false">SUMIFS(Expenses!$E$2:$E$501,Expenses!$H$2:$H$501,A32)+SUMIFS(Trips!$E$2:$E$501,Trips!$G$2:$G$501,A32)</f>
        <v>0</v>
      </c>
      <c r="C32" s="17" t="n">
        <f aca="false">SUMIFS(Trips!$C$2:$C$501,Trips!$G$2:$G$501,A32)</f>
        <v>0</v>
      </c>
      <c r="D32" s="16" t="str">
        <f aca="false">IF(C32&gt;0,B32/C32,"")</f>
        <v/>
      </c>
    </row>
    <row r="33" customFormat="false" ht="15" hidden="false" customHeight="false" outlineLevel="0" collapsed="false">
      <c r="A33" s="15" t="n">
        <f aca="false">EDATE($B$5,7)</f>
        <v>46327</v>
      </c>
      <c r="B33" s="16" t="n">
        <f aca="false">SUMIFS(Expenses!$E$2:$E$501,Expenses!$H$2:$H$501,A33)+SUMIFS(Trips!$E$2:$E$501,Trips!$G$2:$G$501,A33)</f>
        <v>0</v>
      </c>
      <c r="C33" s="17" t="n">
        <f aca="false">SUMIFS(Trips!$C$2:$C$501,Trips!$G$2:$G$501,A33)</f>
        <v>0</v>
      </c>
      <c r="D33" s="16" t="str">
        <f aca="false">IF(C33&gt;0,B33/C33,"")</f>
        <v/>
      </c>
    </row>
    <row r="34" customFormat="false" ht="15" hidden="false" customHeight="false" outlineLevel="0" collapsed="false">
      <c r="A34" s="15" t="n">
        <f aca="false">EDATE($B$5,8)</f>
        <v>46357</v>
      </c>
      <c r="B34" s="16" t="n">
        <f aca="false">SUMIFS(Expenses!$E$2:$E$501,Expenses!$H$2:$H$501,A34)+SUMIFS(Trips!$E$2:$E$501,Trips!$G$2:$G$501,A34)</f>
        <v>0</v>
      </c>
      <c r="C34" s="17" t="n">
        <f aca="false">SUMIFS(Trips!$C$2:$C$501,Trips!$G$2:$G$501,A34)</f>
        <v>0</v>
      </c>
      <c r="D34" s="16" t="str">
        <f aca="false">IF(C34&gt;0,B34/C34,"")</f>
        <v/>
      </c>
    </row>
    <row r="35" customFormat="false" ht="15" hidden="false" customHeight="false" outlineLevel="0" collapsed="false">
      <c r="A35" s="15" t="n">
        <f aca="false">EDATE($B$5,9)</f>
        <v>46388</v>
      </c>
      <c r="B35" s="16" t="n">
        <f aca="false">SUMIFS(Expenses!$E$2:$E$501,Expenses!$H$2:$H$501,A35)+SUMIFS(Trips!$E$2:$E$501,Trips!$G$2:$G$501,A35)</f>
        <v>0</v>
      </c>
      <c r="C35" s="17" t="n">
        <f aca="false">SUMIFS(Trips!$C$2:$C$501,Trips!$G$2:$G$501,A35)</f>
        <v>0</v>
      </c>
      <c r="D35" s="16" t="str">
        <f aca="false">IF(C35&gt;0,B35/C35,"")</f>
        <v/>
      </c>
    </row>
    <row r="36" customFormat="false" ht="15" hidden="false" customHeight="false" outlineLevel="0" collapsed="false">
      <c r="A36" s="15" t="n">
        <f aca="false">EDATE($B$5,10)</f>
        <v>46419</v>
      </c>
      <c r="B36" s="16" t="n">
        <f aca="false">SUMIFS(Expenses!$E$2:$E$501,Expenses!$H$2:$H$501,A36)+SUMIFS(Trips!$E$2:$E$501,Trips!$G$2:$G$501,A36)</f>
        <v>0</v>
      </c>
      <c r="C36" s="17" t="n">
        <f aca="false">SUMIFS(Trips!$C$2:$C$501,Trips!$G$2:$G$501,A36)</f>
        <v>0</v>
      </c>
      <c r="D36" s="16" t="str">
        <f aca="false">IF(C36&gt;0,B36/C36,"")</f>
        <v/>
      </c>
    </row>
    <row r="37" customFormat="false" ht="15" hidden="false" customHeight="false" outlineLevel="0" collapsed="false">
      <c r="A37" s="15" t="n">
        <f aca="false">EDATE($B$5,11)</f>
        <v>46447</v>
      </c>
      <c r="B37" s="16" t="n">
        <f aca="false">SUMIFS(Expenses!$E$2:$E$501,Expenses!$H$2:$H$501,A37)+SUMIFS(Trips!$E$2:$E$501,Trips!$G$2:$G$501,A37)</f>
        <v>0</v>
      </c>
      <c r="C37" s="17" t="n">
        <f aca="false">SUMIFS(Trips!$C$2:$C$501,Trips!$G$2:$G$501,A37)</f>
        <v>0</v>
      </c>
      <c r="D37" s="16" t="str">
        <f aca="false">IF(C37&gt;0,B37/C37,"")</f>
        <v/>
      </c>
    </row>
    <row r="38" customFormat="false" ht="15" hidden="false" customHeight="false" outlineLevel="0" collapsed="false">
      <c r="A38" s="15" t="n">
        <f aca="false">EDATE($B$5,12)</f>
        <v>46478</v>
      </c>
      <c r="B38" s="16" t="n">
        <f aca="false">SUMIFS(Expenses!$E$2:$E$501,Expenses!$H$2:$H$501,A38)+SUMIFS(Trips!$E$2:$E$501,Trips!$G$2:$G$501,A38)</f>
        <v>0</v>
      </c>
      <c r="C38" s="17" t="n">
        <f aca="false">SUMIFS(Trips!$C$2:$C$501,Trips!$G$2:$G$501,A38)</f>
        <v>0</v>
      </c>
      <c r="D38" s="16" t="str">
        <f aca="false">IF(C38&gt;0,B38/C38,"")</f>
        <v/>
      </c>
    </row>
    <row r="39" customFormat="false" ht="15" hidden="false" customHeight="false" outlineLevel="0" collapsed="false">
      <c r="A39" s="15" t="n">
        <f aca="false">EDATE($B$5,13)</f>
        <v>46508</v>
      </c>
      <c r="B39" s="16" t="n">
        <f aca="false">SUMIFS(Expenses!$E$2:$E$501,Expenses!$H$2:$H$501,A39)+SUMIFS(Trips!$E$2:$E$501,Trips!$G$2:$G$501,A39)</f>
        <v>0</v>
      </c>
      <c r="C39" s="17" t="n">
        <f aca="false">SUMIFS(Trips!$C$2:$C$501,Trips!$G$2:$G$501,A39)</f>
        <v>0</v>
      </c>
      <c r="D39" s="16" t="str">
        <f aca="false">IF(C39&gt;0,B39/C39,"")</f>
        <v/>
      </c>
    </row>
    <row r="40" customFormat="false" ht="15" hidden="false" customHeight="false" outlineLevel="0" collapsed="false">
      <c r="A40" s="15" t="n">
        <f aca="false">EDATE($B$5,14)</f>
        <v>46539</v>
      </c>
      <c r="B40" s="16" t="n">
        <f aca="false">SUMIFS(Expenses!$E$2:$E$501,Expenses!$H$2:$H$501,A40)+SUMIFS(Trips!$E$2:$E$501,Trips!$G$2:$G$501,A40)</f>
        <v>0</v>
      </c>
      <c r="C40" s="17" t="n">
        <f aca="false">SUMIFS(Trips!$C$2:$C$501,Trips!$G$2:$G$501,A40)</f>
        <v>0</v>
      </c>
      <c r="D40" s="16" t="str">
        <f aca="false">IF(C40&gt;0,B40/C40,"")</f>
        <v/>
      </c>
    </row>
    <row r="41" customFormat="false" ht="15" hidden="false" customHeight="false" outlineLevel="0" collapsed="false">
      <c r="A41" s="15" t="n">
        <f aca="false">EDATE($B$5,15)</f>
        <v>46569</v>
      </c>
      <c r="B41" s="16" t="n">
        <f aca="false">SUMIFS(Expenses!$E$2:$E$501,Expenses!$H$2:$H$501,A41)+SUMIFS(Trips!$E$2:$E$501,Trips!$G$2:$G$501,A41)</f>
        <v>0</v>
      </c>
      <c r="C41" s="17" t="n">
        <f aca="false">SUMIFS(Trips!$C$2:$C$501,Trips!$G$2:$G$501,A41)</f>
        <v>0</v>
      </c>
      <c r="D41" s="16" t="str">
        <f aca="false">IF(C41&gt;0,B41/C41,"")</f>
        <v/>
      </c>
    </row>
    <row r="42" customFormat="false" ht="15" hidden="false" customHeight="false" outlineLevel="0" collapsed="false">
      <c r="A42" s="15" t="n">
        <f aca="false">EDATE($B$5,16)</f>
        <v>46600</v>
      </c>
      <c r="B42" s="16" t="n">
        <f aca="false">SUMIFS(Expenses!$E$2:$E$501,Expenses!$H$2:$H$501,A42)+SUMIFS(Trips!$E$2:$E$501,Trips!$G$2:$G$501,A42)</f>
        <v>0</v>
      </c>
      <c r="C42" s="17" t="n">
        <f aca="false">SUMIFS(Trips!$C$2:$C$501,Trips!$G$2:$G$501,A42)</f>
        <v>0</v>
      </c>
      <c r="D42" s="16" t="str">
        <f aca="false">IF(C42&gt;0,B42/C42,"")</f>
        <v/>
      </c>
    </row>
    <row r="43" customFormat="false" ht="15" hidden="false" customHeight="false" outlineLevel="0" collapsed="false">
      <c r="A43" s="15" t="n">
        <f aca="false">EDATE($B$5,17)</f>
        <v>46631</v>
      </c>
      <c r="B43" s="16" t="n">
        <f aca="false">SUMIFS(Expenses!$E$2:$E$501,Expenses!$H$2:$H$501,A43)+SUMIFS(Trips!$E$2:$E$501,Trips!$G$2:$G$501,A43)</f>
        <v>0</v>
      </c>
      <c r="C43" s="17" t="n">
        <f aca="false">SUMIFS(Trips!$C$2:$C$501,Trips!$G$2:$G$501,A43)</f>
        <v>0</v>
      </c>
      <c r="D43" s="16" t="str">
        <f aca="false">IF(C43&gt;0,B43/C43,"")</f>
        <v/>
      </c>
    </row>
    <row r="44" customFormat="false" ht="15" hidden="false" customHeight="false" outlineLevel="0" collapsed="false">
      <c r="A44" s="15" t="n">
        <f aca="false">EDATE($B$5,18)</f>
        <v>46661</v>
      </c>
      <c r="B44" s="16" t="n">
        <f aca="false">SUMIFS(Expenses!$E$2:$E$501,Expenses!$H$2:$H$501,A44)+SUMIFS(Trips!$E$2:$E$501,Trips!$G$2:$G$501,A44)</f>
        <v>0</v>
      </c>
      <c r="C44" s="17" t="n">
        <f aca="false">SUMIFS(Trips!$C$2:$C$501,Trips!$G$2:$G$501,A44)</f>
        <v>0</v>
      </c>
      <c r="D44" s="16" t="str">
        <f aca="false">IF(C44&gt;0,B44/C44,"")</f>
        <v/>
      </c>
    </row>
    <row r="45" customFormat="false" ht="15" hidden="false" customHeight="false" outlineLevel="0" collapsed="false">
      <c r="A45" s="15" t="n">
        <f aca="false">EDATE($B$5,19)</f>
        <v>46692</v>
      </c>
      <c r="B45" s="16" t="n">
        <f aca="false">SUMIFS(Expenses!$E$2:$E$501,Expenses!$H$2:$H$501,A45)+SUMIFS(Trips!$E$2:$E$501,Trips!$G$2:$G$501,A45)</f>
        <v>0</v>
      </c>
      <c r="C45" s="17" t="n">
        <f aca="false">SUMIFS(Trips!$C$2:$C$501,Trips!$G$2:$G$501,A45)</f>
        <v>0</v>
      </c>
      <c r="D45" s="16" t="str">
        <f aca="false">IF(C45&gt;0,B45/C45,"")</f>
        <v/>
      </c>
    </row>
    <row r="46" customFormat="false" ht="15" hidden="false" customHeight="false" outlineLevel="0" collapsed="false">
      <c r="A46" s="15" t="n">
        <f aca="false">EDATE($B$5,20)</f>
        <v>46722</v>
      </c>
      <c r="B46" s="16" t="n">
        <f aca="false">SUMIFS(Expenses!$E$2:$E$501,Expenses!$H$2:$H$501,A46)+SUMIFS(Trips!$E$2:$E$501,Trips!$G$2:$G$501,A46)</f>
        <v>0</v>
      </c>
      <c r="C46" s="17" t="n">
        <f aca="false">SUMIFS(Trips!$C$2:$C$501,Trips!$G$2:$G$501,A46)</f>
        <v>0</v>
      </c>
      <c r="D46" s="16" t="str">
        <f aca="false">IF(C46&gt;0,B46/C46,"")</f>
        <v/>
      </c>
    </row>
    <row r="47" customFormat="false" ht="15" hidden="false" customHeight="false" outlineLevel="0" collapsed="false">
      <c r="A47" s="15" t="n">
        <f aca="false">EDATE($B$5,21)</f>
        <v>46753</v>
      </c>
      <c r="B47" s="16" t="n">
        <f aca="false">SUMIFS(Expenses!$E$2:$E$501,Expenses!$H$2:$H$501,A47)+SUMIFS(Trips!$E$2:$E$501,Trips!$G$2:$G$501,A47)</f>
        <v>0</v>
      </c>
      <c r="C47" s="17" t="n">
        <f aca="false">SUMIFS(Trips!$C$2:$C$501,Trips!$G$2:$G$501,A47)</f>
        <v>0</v>
      </c>
      <c r="D47" s="16" t="str">
        <f aca="false">IF(C47&gt;0,B47/C47,"")</f>
        <v/>
      </c>
    </row>
    <row r="48" customFormat="false" ht="15" hidden="false" customHeight="false" outlineLevel="0" collapsed="false">
      <c r="A48" s="15" t="n">
        <f aca="false">EDATE($B$5,22)</f>
        <v>46784</v>
      </c>
      <c r="B48" s="16" t="n">
        <f aca="false">SUMIFS(Expenses!$E$2:$E$501,Expenses!$H$2:$H$501,A48)+SUMIFS(Trips!$E$2:$E$501,Trips!$G$2:$G$501,A48)</f>
        <v>0</v>
      </c>
      <c r="C48" s="17" t="n">
        <f aca="false">SUMIFS(Trips!$C$2:$C$501,Trips!$G$2:$G$501,A48)</f>
        <v>0</v>
      </c>
      <c r="D48" s="16" t="str">
        <f aca="false">IF(C48&gt;0,B48/C48,"")</f>
        <v/>
      </c>
    </row>
    <row r="49" customFormat="false" ht="15" hidden="false" customHeight="false" outlineLevel="0" collapsed="false">
      <c r="A49" s="15" t="n">
        <f aca="false">EDATE($B$5,23)</f>
        <v>46813</v>
      </c>
      <c r="B49" s="16" t="n">
        <f aca="false">SUMIFS(Expenses!$E$2:$E$501,Expenses!$H$2:$H$501,A49)+SUMIFS(Trips!$E$2:$E$501,Trips!$G$2:$G$501,A49)</f>
        <v>0</v>
      </c>
      <c r="C49" s="17" t="n">
        <f aca="false">SUMIFS(Trips!$C$2:$C$501,Trips!$G$2:$G$501,A49)</f>
        <v>0</v>
      </c>
      <c r="D49" s="16" t="str">
        <f aca="false">IF(C49&gt;0,B49/C49,"")</f>
        <v/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3" t="s">
        <v>37</v>
      </c>
    </row>
    <row r="2" customFormat="false" ht="15" hidden="false" customHeight="false" outlineLevel="0" collapsed="false">
      <c r="A2" s="2" t="s">
        <v>38</v>
      </c>
    </row>
    <row r="4" customFormat="false" ht="28" hidden="false" customHeight="true" outlineLevel="0" collapsed="false">
      <c r="A4" s="14" t="s">
        <v>39</v>
      </c>
      <c r="B4" s="14" t="s">
        <v>40</v>
      </c>
    </row>
    <row r="5" customFormat="false" ht="15" hidden="false" customHeight="false" outlineLevel="0" collapsed="false">
      <c r="A5" s="9" t="s">
        <v>41</v>
      </c>
      <c r="B5" s="7" t="n">
        <v>18500</v>
      </c>
    </row>
    <row r="6" customFormat="false" ht="15" hidden="false" customHeight="false" outlineLevel="0" collapsed="false">
      <c r="A6" s="9" t="s">
        <v>42</v>
      </c>
      <c r="B6" s="7"/>
    </row>
    <row r="7" customFormat="false" ht="15" hidden="false" customHeight="false" outlineLevel="0" collapsed="false">
      <c r="A7" s="9" t="s">
        <v>43</v>
      </c>
      <c r="B7" s="7"/>
    </row>
    <row r="8" customFormat="false" ht="15" hidden="false" customHeight="false" outlineLevel="0" collapsed="false">
      <c r="A8" s="9" t="s">
        <v>44</v>
      </c>
      <c r="B8" s="7"/>
    </row>
    <row r="9" customFormat="false" ht="15" hidden="false" customHeight="false" outlineLevel="0" collapsed="false">
      <c r="A9" s="9" t="s">
        <v>45</v>
      </c>
      <c r="B9" s="7"/>
    </row>
    <row r="10" customFormat="false" ht="15" hidden="false" customHeight="false" outlineLevel="0" collapsed="false">
      <c r="A10" s="9" t="s">
        <v>46</v>
      </c>
      <c r="B10" s="7"/>
    </row>
    <row r="11" customFormat="false" ht="15" hidden="false" customHeight="false" outlineLevel="0" collapsed="false">
      <c r="A11" s="9" t="s">
        <v>47</v>
      </c>
      <c r="B11" s="7"/>
    </row>
    <row r="12" customFormat="false" ht="15" hidden="false" customHeight="false" outlineLevel="0" collapsed="false">
      <c r="A12" s="9" t="s">
        <v>48</v>
      </c>
      <c r="B12" s="7"/>
    </row>
    <row r="13" customFormat="false" ht="15" hidden="false" customHeight="false" outlineLevel="0" collapsed="false">
      <c r="A13" s="18"/>
      <c r="B13" s="7"/>
    </row>
    <row r="14" customFormat="false" ht="15" hidden="false" customHeight="false" outlineLevel="0" collapsed="false">
      <c r="A14" s="18"/>
      <c r="B14" s="7"/>
    </row>
    <row r="15" customFormat="false" ht="15" hidden="false" customHeight="false" outlineLevel="0" collapsed="false">
      <c r="A15" s="18"/>
      <c r="B15" s="7"/>
    </row>
    <row r="16" customFormat="false" ht="15" hidden="false" customHeight="false" outlineLevel="0" collapsed="false">
      <c r="A16" s="12" t="s">
        <v>49</v>
      </c>
      <c r="B16" s="13" t="n">
        <f aca="false">SUM(B5:B15)</f>
        <v>18500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34"/>
    <col collapsed="false" customWidth="true" hidden="false" outlineLevel="0" max="5" min="4" style="0" width="12"/>
    <col collapsed="false" customWidth="true" hidden="false" outlineLevel="0" max="7" min="6" style="0" width="14"/>
    <col collapsed="false" customWidth="true" hidden="false" outlineLevel="0" max="8" min="8" style="0" width="12"/>
  </cols>
  <sheetData>
    <row r="1" customFormat="false" ht="28" hidden="false" customHeight="true" outlineLevel="0" collapsed="false">
      <c r="A1" s="14" t="s">
        <v>50</v>
      </c>
      <c r="B1" s="14" t="s">
        <v>51</v>
      </c>
      <c r="C1" s="14" t="s">
        <v>39</v>
      </c>
      <c r="D1" s="14" t="s">
        <v>52</v>
      </c>
      <c r="E1" s="14" t="s">
        <v>53</v>
      </c>
      <c r="F1" s="14" t="s">
        <v>54</v>
      </c>
      <c r="G1" s="14" t="s">
        <v>55</v>
      </c>
      <c r="H1" s="14" t="s">
        <v>56</v>
      </c>
      <c r="J1" s="2" t="s">
        <v>57</v>
      </c>
    </row>
    <row r="2" customFormat="false" ht="15" hidden="false" customHeight="false" outlineLevel="0" collapsed="false">
      <c r="A2" s="8" t="n">
        <v>46145</v>
      </c>
      <c r="B2" s="18" t="s">
        <v>58</v>
      </c>
      <c r="C2" s="18" t="s">
        <v>59</v>
      </c>
      <c r="D2" s="7" t="n">
        <v>300</v>
      </c>
      <c r="E2" s="7" t="n">
        <v>612.4</v>
      </c>
      <c r="F2" s="16" t="n">
        <f aca="false">IF(E2="","",E2-D2)</f>
        <v>312.4</v>
      </c>
      <c r="G2" s="18" t="s">
        <v>60</v>
      </c>
      <c r="H2" s="19" t="n">
        <f aca="false">IF(A2="","",DATE(YEAR(A2),MONTH(A2),1))</f>
        <v>46143</v>
      </c>
    </row>
    <row r="3" customFormat="false" ht="15" hidden="false" customHeight="false" outlineLevel="0" collapsed="false">
      <c r="A3" s="8"/>
      <c r="B3" s="18"/>
      <c r="C3" s="18"/>
      <c r="D3" s="7"/>
      <c r="E3" s="7"/>
      <c r="F3" s="16" t="str">
        <f aca="false">IF(E3="","",E3-D3)</f>
        <v/>
      </c>
      <c r="G3" s="18"/>
      <c r="H3" s="19" t="str">
        <f aca="false">IF(A3="","",DATE(YEAR(A3),MONTH(A3),1))</f>
        <v/>
      </c>
    </row>
    <row r="4" customFormat="false" ht="15" hidden="false" customHeight="false" outlineLevel="0" collapsed="false">
      <c r="A4" s="8"/>
      <c r="B4" s="18"/>
      <c r="C4" s="18"/>
      <c r="D4" s="7"/>
      <c r="E4" s="7"/>
      <c r="F4" s="16" t="str">
        <f aca="false">IF(E4="","",E4-D4)</f>
        <v/>
      </c>
      <c r="G4" s="18"/>
      <c r="H4" s="19" t="str">
        <f aca="false">IF(A4="","",DATE(YEAR(A4),MONTH(A4),1))</f>
        <v/>
      </c>
    </row>
    <row r="5" customFormat="false" ht="15" hidden="false" customHeight="false" outlineLevel="0" collapsed="false">
      <c r="A5" s="8"/>
      <c r="B5" s="18"/>
      <c r="C5" s="18"/>
      <c r="D5" s="7"/>
      <c r="E5" s="7"/>
      <c r="F5" s="16" t="str">
        <f aca="false">IF(E5="","",E5-D5)</f>
        <v/>
      </c>
      <c r="G5" s="18"/>
      <c r="H5" s="19" t="str">
        <f aca="false">IF(A5="","",DATE(YEAR(A5),MONTH(A5),1))</f>
        <v/>
      </c>
    </row>
    <row r="6" customFormat="false" ht="15" hidden="false" customHeight="false" outlineLevel="0" collapsed="false">
      <c r="A6" s="8"/>
      <c r="B6" s="18"/>
      <c r="C6" s="18"/>
      <c r="D6" s="7"/>
      <c r="E6" s="7"/>
      <c r="F6" s="16" t="str">
        <f aca="false">IF(E6="","",E6-D6)</f>
        <v/>
      </c>
      <c r="G6" s="18"/>
      <c r="H6" s="19" t="str">
        <f aca="false">IF(A6="","",DATE(YEAR(A6),MONTH(A6),1))</f>
        <v/>
      </c>
    </row>
    <row r="7" customFormat="false" ht="15" hidden="false" customHeight="false" outlineLevel="0" collapsed="false">
      <c r="A7" s="8"/>
      <c r="B7" s="18"/>
      <c r="C7" s="18"/>
      <c r="D7" s="7"/>
      <c r="E7" s="7"/>
      <c r="F7" s="16" t="str">
        <f aca="false">IF(E7="","",E7-D7)</f>
        <v/>
      </c>
      <c r="G7" s="18"/>
      <c r="H7" s="19" t="str">
        <f aca="false">IF(A7="","",DATE(YEAR(A7),MONTH(A7),1))</f>
        <v/>
      </c>
    </row>
    <row r="8" customFormat="false" ht="15" hidden="false" customHeight="false" outlineLevel="0" collapsed="false">
      <c r="A8" s="8"/>
      <c r="B8" s="18"/>
      <c r="C8" s="18"/>
      <c r="D8" s="7"/>
      <c r="E8" s="7"/>
      <c r="F8" s="16" t="str">
        <f aca="false">IF(E8="","",E8-D8)</f>
        <v/>
      </c>
      <c r="G8" s="18"/>
      <c r="H8" s="19" t="str">
        <f aca="false">IF(A8="","",DATE(YEAR(A8),MONTH(A8),1))</f>
        <v/>
      </c>
    </row>
    <row r="9" customFormat="false" ht="15" hidden="false" customHeight="false" outlineLevel="0" collapsed="false">
      <c r="A9" s="8"/>
      <c r="B9" s="18"/>
      <c r="C9" s="18"/>
      <c r="D9" s="7"/>
      <c r="E9" s="7"/>
      <c r="F9" s="16" t="str">
        <f aca="false">IF(E9="","",E9-D9)</f>
        <v/>
      </c>
      <c r="G9" s="18"/>
      <c r="H9" s="19" t="str">
        <f aca="false">IF(A9="","",DATE(YEAR(A9),MONTH(A9),1))</f>
        <v/>
      </c>
    </row>
    <row r="10" customFormat="false" ht="15" hidden="false" customHeight="false" outlineLevel="0" collapsed="false">
      <c r="A10" s="8"/>
      <c r="B10" s="18"/>
      <c r="C10" s="18"/>
      <c r="D10" s="7"/>
      <c r="E10" s="7"/>
      <c r="F10" s="16" t="str">
        <f aca="false">IF(E10="","",E10-D10)</f>
        <v/>
      </c>
      <c r="G10" s="18"/>
      <c r="H10" s="19" t="str">
        <f aca="false">IF(A10="","",DATE(YEAR(A10),MONTH(A10),1))</f>
        <v/>
      </c>
    </row>
    <row r="11" customFormat="false" ht="15" hidden="false" customHeight="false" outlineLevel="0" collapsed="false">
      <c r="A11" s="8"/>
      <c r="B11" s="18"/>
      <c r="C11" s="18"/>
      <c r="D11" s="7"/>
      <c r="E11" s="7"/>
      <c r="F11" s="16" t="str">
        <f aca="false">IF(E11="","",E11-D11)</f>
        <v/>
      </c>
      <c r="G11" s="18"/>
      <c r="H11" s="19" t="str">
        <f aca="false">IF(A11="","",DATE(YEAR(A11),MONTH(A11),1))</f>
        <v/>
      </c>
    </row>
    <row r="12" customFormat="false" ht="15" hidden="false" customHeight="false" outlineLevel="0" collapsed="false">
      <c r="A12" s="8"/>
      <c r="B12" s="18"/>
      <c r="C12" s="18"/>
      <c r="D12" s="7"/>
      <c r="E12" s="7"/>
      <c r="F12" s="16" t="str">
        <f aca="false">IF(E12="","",E12-D12)</f>
        <v/>
      </c>
      <c r="G12" s="18"/>
      <c r="H12" s="19" t="str">
        <f aca="false">IF(A12="","",DATE(YEAR(A12),MONTH(A12),1))</f>
        <v/>
      </c>
    </row>
    <row r="13" customFormat="false" ht="15" hidden="false" customHeight="false" outlineLevel="0" collapsed="false">
      <c r="A13" s="8"/>
      <c r="B13" s="18"/>
      <c r="C13" s="18"/>
      <c r="D13" s="7"/>
      <c r="E13" s="7"/>
      <c r="F13" s="16" t="str">
        <f aca="false">IF(E13="","",E13-D13)</f>
        <v/>
      </c>
      <c r="G13" s="18"/>
      <c r="H13" s="19" t="str">
        <f aca="false">IF(A13="","",DATE(YEAR(A13),MONTH(A13),1))</f>
        <v/>
      </c>
    </row>
    <row r="14" customFormat="false" ht="15" hidden="false" customHeight="false" outlineLevel="0" collapsed="false">
      <c r="A14" s="8"/>
      <c r="B14" s="18"/>
      <c r="C14" s="18"/>
      <c r="D14" s="7"/>
      <c r="E14" s="7"/>
      <c r="F14" s="16" t="str">
        <f aca="false">IF(E14="","",E14-D14)</f>
        <v/>
      </c>
      <c r="G14" s="18"/>
      <c r="H14" s="19" t="str">
        <f aca="false">IF(A14="","",DATE(YEAR(A14),MONTH(A14),1))</f>
        <v/>
      </c>
    </row>
    <row r="15" customFormat="false" ht="15" hidden="false" customHeight="false" outlineLevel="0" collapsed="false">
      <c r="A15" s="8"/>
      <c r="B15" s="18"/>
      <c r="C15" s="18"/>
      <c r="D15" s="7"/>
      <c r="E15" s="7"/>
      <c r="F15" s="16" t="str">
        <f aca="false">IF(E15="","",E15-D15)</f>
        <v/>
      </c>
      <c r="G15" s="18"/>
      <c r="H15" s="19" t="str">
        <f aca="false">IF(A15="","",DATE(YEAR(A15),MONTH(A15),1))</f>
        <v/>
      </c>
    </row>
    <row r="16" customFormat="false" ht="15" hidden="false" customHeight="false" outlineLevel="0" collapsed="false">
      <c r="A16" s="8"/>
      <c r="B16" s="18"/>
      <c r="C16" s="18"/>
      <c r="D16" s="7"/>
      <c r="E16" s="7"/>
      <c r="F16" s="16" t="str">
        <f aca="false">IF(E16="","",E16-D16)</f>
        <v/>
      </c>
      <c r="G16" s="18"/>
      <c r="H16" s="19" t="str">
        <f aca="false">IF(A16="","",DATE(YEAR(A16),MONTH(A16),1))</f>
        <v/>
      </c>
    </row>
    <row r="17" customFormat="false" ht="15" hidden="false" customHeight="false" outlineLevel="0" collapsed="false">
      <c r="A17" s="8"/>
      <c r="B17" s="18"/>
      <c r="C17" s="18"/>
      <c r="D17" s="7"/>
      <c r="E17" s="7"/>
      <c r="F17" s="16" t="str">
        <f aca="false">IF(E17="","",E17-D17)</f>
        <v/>
      </c>
      <c r="G17" s="18"/>
      <c r="H17" s="19" t="str">
        <f aca="false">IF(A17="","",DATE(YEAR(A17),MONTH(A17),1))</f>
        <v/>
      </c>
    </row>
    <row r="18" customFormat="false" ht="15" hidden="false" customHeight="false" outlineLevel="0" collapsed="false">
      <c r="A18" s="8"/>
      <c r="B18" s="18"/>
      <c r="C18" s="18"/>
      <c r="D18" s="7"/>
      <c r="E18" s="7"/>
      <c r="F18" s="16" t="str">
        <f aca="false">IF(E18="","",E18-D18)</f>
        <v/>
      </c>
      <c r="G18" s="18"/>
      <c r="H18" s="19" t="str">
        <f aca="false">IF(A18="","",DATE(YEAR(A18),MONTH(A18),1))</f>
        <v/>
      </c>
    </row>
    <row r="19" customFormat="false" ht="15" hidden="false" customHeight="false" outlineLevel="0" collapsed="false">
      <c r="A19" s="8"/>
      <c r="B19" s="18"/>
      <c r="C19" s="18"/>
      <c r="D19" s="7"/>
      <c r="E19" s="7"/>
      <c r="F19" s="16" t="str">
        <f aca="false">IF(E19="","",E19-D19)</f>
        <v/>
      </c>
      <c r="G19" s="18"/>
      <c r="H19" s="19" t="str">
        <f aca="false">IF(A19="","",DATE(YEAR(A19),MONTH(A19),1))</f>
        <v/>
      </c>
    </row>
    <row r="20" customFormat="false" ht="15" hidden="false" customHeight="false" outlineLevel="0" collapsed="false">
      <c r="A20" s="8"/>
      <c r="B20" s="18"/>
      <c r="C20" s="18"/>
      <c r="D20" s="7"/>
      <c r="E20" s="7"/>
      <c r="F20" s="16" t="str">
        <f aca="false">IF(E20="","",E20-D20)</f>
        <v/>
      </c>
      <c r="G20" s="18"/>
      <c r="H20" s="19" t="str">
        <f aca="false">IF(A20="","",DATE(YEAR(A20),MONTH(A20),1))</f>
        <v/>
      </c>
    </row>
    <row r="21" customFormat="false" ht="15" hidden="false" customHeight="false" outlineLevel="0" collapsed="false">
      <c r="A21" s="8"/>
      <c r="B21" s="18"/>
      <c r="C21" s="18"/>
      <c r="D21" s="7"/>
      <c r="E21" s="7"/>
      <c r="F21" s="16" t="str">
        <f aca="false">IF(E21="","",E21-D21)</f>
        <v/>
      </c>
      <c r="G21" s="18"/>
      <c r="H21" s="19" t="str">
        <f aca="false">IF(A21="","",DATE(YEAR(A21),MONTH(A21),1))</f>
        <v/>
      </c>
    </row>
    <row r="22" customFormat="false" ht="15" hidden="false" customHeight="false" outlineLevel="0" collapsed="false">
      <c r="A22" s="8"/>
      <c r="B22" s="18"/>
      <c r="C22" s="18"/>
      <c r="D22" s="7"/>
      <c r="E22" s="7"/>
      <c r="F22" s="16" t="str">
        <f aca="false">IF(E22="","",E22-D22)</f>
        <v/>
      </c>
      <c r="G22" s="18"/>
      <c r="H22" s="19" t="str">
        <f aca="false">IF(A22="","",DATE(YEAR(A22),MONTH(A22),1))</f>
        <v/>
      </c>
    </row>
    <row r="23" customFormat="false" ht="15" hidden="false" customHeight="false" outlineLevel="0" collapsed="false">
      <c r="A23" s="8"/>
      <c r="B23" s="18"/>
      <c r="C23" s="18"/>
      <c r="D23" s="7"/>
      <c r="E23" s="7"/>
      <c r="F23" s="16" t="str">
        <f aca="false">IF(E23="","",E23-D23)</f>
        <v/>
      </c>
      <c r="G23" s="18"/>
      <c r="H23" s="19" t="str">
        <f aca="false">IF(A23="","",DATE(YEAR(A23),MONTH(A23),1))</f>
        <v/>
      </c>
    </row>
    <row r="24" customFormat="false" ht="15" hidden="false" customHeight="false" outlineLevel="0" collapsed="false">
      <c r="A24" s="8"/>
      <c r="B24" s="18"/>
      <c r="C24" s="18"/>
      <c r="D24" s="7"/>
      <c r="E24" s="7"/>
      <c r="F24" s="16" t="str">
        <f aca="false">IF(E24="","",E24-D24)</f>
        <v/>
      </c>
      <c r="G24" s="18"/>
      <c r="H24" s="19" t="str">
        <f aca="false">IF(A24="","",DATE(YEAR(A24),MONTH(A24),1))</f>
        <v/>
      </c>
    </row>
    <row r="25" customFormat="false" ht="15" hidden="false" customHeight="false" outlineLevel="0" collapsed="false">
      <c r="A25" s="8"/>
      <c r="B25" s="18"/>
      <c r="C25" s="18"/>
      <c r="D25" s="7"/>
      <c r="E25" s="7"/>
      <c r="F25" s="16" t="str">
        <f aca="false">IF(E25="","",E25-D25)</f>
        <v/>
      </c>
      <c r="G25" s="18"/>
      <c r="H25" s="19" t="str">
        <f aca="false">IF(A25="","",DATE(YEAR(A25),MONTH(A25),1))</f>
        <v/>
      </c>
    </row>
    <row r="26" customFormat="false" ht="15" hidden="false" customHeight="false" outlineLevel="0" collapsed="false">
      <c r="A26" s="8"/>
      <c r="B26" s="18"/>
      <c r="C26" s="18"/>
      <c r="D26" s="7"/>
      <c r="E26" s="7"/>
      <c r="F26" s="16" t="str">
        <f aca="false">IF(E26="","",E26-D26)</f>
        <v/>
      </c>
      <c r="G26" s="18"/>
      <c r="H26" s="19" t="str">
        <f aca="false">IF(A26="","",DATE(YEAR(A26),MONTH(A26),1))</f>
        <v/>
      </c>
    </row>
    <row r="27" customFormat="false" ht="15" hidden="false" customHeight="false" outlineLevel="0" collapsed="false">
      <c r="A27" s="8"/>
      <c r="B27" s="18"/>
      <c r="C27" s="18"/>
      <c r="D27" s="7"/>
      <c r="E27" s="7"/>
      <c r="F27" s="16" t="str">
        <f aca="false">IF(E27="","",E27-D27)</f>
        <v/>
      </c>
      <c r="G27" s="18"/>
      <c r="H27" s="19" t="str">
        <f aca="false">IF(A27="","",DATE(YEAR(A27),MONTH(A27),1))</f>
        <v/>
      </c>
    </row>
    <row r="28" customFormat="false" ht="15" hidden="false" customHeight="false" outlineLevel="0" collapsed="false">
      <c r="A28" s="8"/>
      <c r="B28" s="18"/>
      <c r="C28" s="18"/>
      <c r="D28" s="7"/>
      <c r="E28" s="7"/>
      <c r="F28" s="16" t="str">
        <f aca="false">IF(E28="","",E28-D28)</f>
        <v/>
      </c>
      <c r="G28" s="18"/>
      <c r="H28" s="19" t="str">
        <f aca="false">IF(A28="","",DATE(YEAR(A28),MONTH(A28),1))</f>
        <v/>
      </c>
    </row>
    <row r="29" customFormat="false" ht="15" hidden="false" customHeight="false" outlineLevel="0" collapsed="false">
      <c r="A29" s="8"/>
      <c r="B29" s="18"/>
      <c r="C29" s="18"/>
      <c r="D29" s="7"/>
      <c r="E29" s="7"/>
      <c r="F29" s="16" t="str">
        <f aca="false">IF(E29="","",E29-D29)</f>
        <v/>
      </c>
      <c r="G29" s="18"/>
      <c r="H29" s="19" t="str">
        <f aca="false">IF(A29="","",DATE(YEAR(A29),MONTH(A29),1))</f>
        <v/>
      </c>
    </row>
    <row r="30" customFormat="false" ht="15" hidden="false" customHeight="false" outlineLevel="0" collapsed="false">
      <c r="A30" s="8"/>
      <c r="B30" s="18"/>
      <c r="C30" s="18"/>
      <c r="D30" s="7"/>
      <c r="E30" s="7"/>
      <c r="F30" s="16" t="str">
        <f aca="false">IF(E30="","",E30-D30)</f>
        <v/>
      </c>
      <c r="G30" s="18"/>
      <c r="H30" s="19" t="str">
        <f aca="false">IF(A30="","",DATE(YEAR(A30),MONTH(A30),1))</f>
        <v/>
      </c>
    </row>
    <row r="31" customFormat="false" ht="15" hidden="false" customHeight="false" outlineLevel="0" collapsed="false">
      <c r="A31" s="8"/>
      <c r="B31" s="18"/>
      <c r="C31" s="18"/>
      <c r="D31" s="7"/>
      <c r="E31" s="7"/>
      <c r="F31" s="16" t="str">
        <f aca="false">IF(E31="","",E31-D31)</f>
        <v/>
      </c>
      <c r="G31" s="18"/>
      <c r="H31" s="19" t="str">
        <f aca="false">IF(A31="","",DATE(YEAR(A31),MONTH(A31),1))</f>
        <v/>
      </c>
    </row>
    <row r="32" customFormat="false" ht="15" hidden="false" customHeight="false" outlineLevel="0" collapsed="false">
      <c r="A32" s="8"/>
      <c r="B32" s="18"/>
      <c r="C32" s="18"/>
      <c r="D32" s="7"/>
      <c r="E32" s="7"/>
      <c r="F32" s="16" t="str">
        <f aca="false">IF(E32="","",E32-D32)</f>
        <v/>
      </c>
      <c r="G32" s="18"/>
      <c r="H32" s="19" t="str">
        <f aca="false">IF(A32="","",DATE(YEAR(A32),MONTH(A32),1))</f>
        <v/>
      </c>
    </row>
    <row r="33" customFormat="false" ht="15" hidden="false" customHeight="false" outlineLevel="0" collapsed="false">
      <c r="A33" s="8"/>
      <c r="B33" s="18"/>
      <c r="C33" s="18"/>
      <c r="D33" s="7"/>
      <c r="E33" s="7"/>
      <c r="F33" s="16" t="str">
        <f aca="false">IF(E33="","",E33-D33)</f>
        <v/>
      </c>
      <c r="G33" s="18"/>
      <c r="H33" s="19" t="str">
        <f aca="false">IF(A33="","",DATE(YEAR(A33),MONTH(A33),1))</f>
        <v/>
      </c>
    </row>
    <row r="34" customFormat="false" ht="15" hidden="false" customHeight="false" outlineLevel="0" collapsed="false">
      <c r="A34" s="8"/>
      <c r="B34" s="18"/>
      <c r="C34" s="18"/>
      <c r="D34" s="7"/>
      <c r="E34" s="7"/>
      <c r="F34" s="16" t="str">
        <f aca="false">IF(E34="","",E34-D34)</f>
        <v/>
      </c>
      <c r="G34" s="18"/>
      <c r="H34" s="19" t="str">
        <f aca="false">IF(A34="","",DATE(YEAR(A34),MONTH(A34),1))</f>
        <v/>
      </c>
    </row>
    <row r="35" customFormat="false" ht="15" hidden="false" customHeight="false" outlineLevel="0" collapsed="false">
      <c r="A35" s="8"/>
      <c r="B35" s="18"/>
      <c r="C35" s="18"/>
      <c r="D35" s="7"/>
      <c r="E35" s="7"/>
      <c r="F35" s="16" t="str">
        <f aca="false">IF(E35="","",E35-D35)</f>
        <v/>
      </c>
      <c r="G35" s="18"/>
      <c r="H35" s="19" t="str">
        <f aca="false">IF(A35="","",DATE(YEAR(A35),MONTH(A35),1))</f>
        <v/>
      </c>
    </row>
    <row r="36" customFormat="false" ht="15" hidden="false" customHeight="false" outlineLevel="0" collapsed="false">
      <c r="A36" s="8"/>
      <c r="B36" s="18"/>
      <c r="C36" s="18"/>
      <c r="D36" s="7"/>
      <c r="E36" s="7"/>
      <c r="F36" s="16" t="str">
        <f aca="false">IF(E36="","",E36-D36)</f>
        <v/>
      </c>
      <c r="G36" s="18"/>
      <c r="H36" s="19" t="str">
        <f aca="false">IF(A36="","",DATE(YEAR(A36),MONTH(A36),1))</f>
        <v/>
      </c>
    </row>
    <row r="37" customFormat="false" ht="15" hidden="false" customHeight="false" outlineLevel="0" collapsed="false">
      <c r="A37" s="8"/>
      <c r="B37" s="18"/>
      <c r="C37" s="18"/>
      <c r="D37" s="7"/>
      <c r="E37" s="7"/>
      <c r="F37" s="16" t="str">
        <f aca="false">IF(E37="","",E37-D37)</f>
        <v/>
      </c>
      <c r="G37" s="18"/>
      <c r="H37" s="19" t="str">
        <f aca="false">IF(A37="","",DATE(YEAR(A37),MONTH(A37),1))</f>
        <v/>
      </c>
    </row>
    <row r="38" customFormat="false" ht="15" hidden="false" customHeight="false" outlineLevel="0" collapsed="false">
      <c r="A38" s="8"/>
      <c r="B38" s="18"/>
      <c r="C38" s="18"/>
      <c r="D38" s="7"/>
      <c r="E38" s="7"/>
      <c r="F38" s="16" t="str">
        <f aca="false">IF(E38="","",E38-D38)</f>
        <v/>
      </c>
      <c r="G38" s="18"/>
      <c r="H38" s="19" t="str">
        <f aca="false">IF(A38="","",DATE(YEAR(A38),MONTH(A38),1))</f>
        <v/>
      </c>
    </row>
    <row r="39" customFormat="false" ht="15" hidden="false" customHeight="false" outlineLevel="0" collapsed="false">
      <c r="A39" s="8"/>
      <c r="B39" s="18"/>
      <c r="C39" s="18"/>
      <c r="D39" s="7"/>
      <c r="E39" s="7"/>
      <c r="F39" s="16" t="str">
        <f aca="false">IF(E39="","",E39-D39)</f>
        <v/>
      </c>
      <c r="G39" s="18"/>
      <c r="H39" s="19" t="str">
        <f aca="false">IF(A39="","",DATE(YEAR(A39),MONTH(A39),1))</f>
        <v/>
      </c>
    </row>
    <row r="40" customFormat="false" ht="15" hidden="false" customHeight="false" outlineLevel="0" collapsed="false">
      <c r="A40" s="8"/>
      <c r="B40" s="18"/>
      <c r="C40" s="18"/>
      <c r="D40" s="7"/>
      <c r="E40" s="7"/>
      <c r="F40" s="16" t="str">
        <f aca="false">IF(E40="","",E40-D40)</f>
        <v/>
      </c>
      <c r="G40" s="18"/>
      <c r="H40" s="19" t="str">
        <f aca="false">IF(A40="","",DATE(YEAR(A40),MONTH(A40),1))</f>
        <v/>
      </c>
    </row>
    <row r="41" customFormat="false" ht="15" hidden="false" customHeight="false" outlineLevel="0" collapsed="false">
      <c r="A41" s="8"/>
      <c r="B41" s="18"/>
      <c r="C41" s="18"/>
      <c r="D41" s="7"/>
      <c r="E41" s="7"/>
      <c r="F41" s="16" t="str">
        <f aca="false">IF(E41="","",E41-D41)</f>
        <v/>
      </c>
      <c r="G41" s="18"/>
      <c r="H41" s="19" t="str">
        <f aca="false">IF(A41="","",DATE(YEAR(A41),MONTH(A41),1))</f>
        <v/>
      </c>
    </row>
    <row r="42" customFormat="false" ht="15" hidden="false" customHeight="false" outlineLevel="0" collapsed="false">
      <c r="A42" s="8"/>
      <c r="B42" s="18"/>
      <c r="C42" s="18"/>
      <c r="D42" s="7"/>
      <c r="E42" s="7"/>
      <c r="F42" s="16" t="str">
        <f aca="false">IF(E42="","",E42-D42)</f>
        <v/>
      </c>
      <c r="G42" s="18"/>
      <c r="H42" s="19" t="str">
        <f aca="false">IF(A42="","",DATE(YEAR(A42),MONTH(A42),1))</f>
        <v/>
      </c>
    </row>
    <row r="43" customFormat="false" ht="15" hidden="false" customHeight="false" outlineLevel="0" collapsed="false">
      <c r="A43" s="8"/>
      <c r="B43" s="18"/>
      <c r="C43" s="18"/>
      <c r="D43" s="7"/>
      <c r="E43" s="7"/>
      <c r="F43" s="16" t="str">
        <f aca="false">IF(E43="","",E43-D43)</f>
        <v/>
      </c>
      <c r="G43" s="18"/>
      <c r="H43" s="19" t="str">
        <f aca="false">IF(A43="","",DATE(YEAR(A43),MONTH(A43),1))</f>
        <v/>
      </c>
    </row>
    <row r="44" customFormat="false" ht="15" hidden="false" customHeight="false" outlineLevel="0" collapsed="false">
      <c r="A44" s="8"/>
      <c r="B44" s="18"/>
      <c r="C44" s="18"/>
      <c r="D44" s="7"/>
      <c r="E44" s="7"/>
      <c r="F44" s="16" t="str">
        <f aca="false">IF(E44="","",E44-D44)</f>
        <v/>
      </c>
      <c r="G44" s="18"/>
      <c r="H44" s="19" t="str">
        <f aca="false">IF(A44="","",DATE(YEAR(A44),MONTH(A44),1))</f>
        <v/>
      </c>
    </row>
    <row r="45" customFormat="false" ht="15" hidden="false" customHeight="false" outlineLevel="0" collapsed="false">
      <c r="A45" s="8"/>
      <c r="B45" s="18"/>
      <c r="C45" s="18"/>
      <c r="D45" s="7"/>
      <c r="E45" s="7"/>
      <c r="F45" s="16" t="str">
        <f aca="false">IF(E45="","",E45-D45)</f>
        <v/>
      </c>
      <c r="G45" s="18"/>
      <c r="H45" s="19" t="str">
        <f aca="false">IF(A45="","",DATE(YEAR(A45),MONTH(A45),1))</f>
        <v/>
      </c>
    </row>
    <row r="46" customFormat="false" ht="15" hidden="false" customHeight="false" outlineLevel="0" collapsed="false">
      <c r="A46" s="8"/>
      <c r="B46" s="18"/>
      <c r="C46" s="18"/>
      <c r="D46" s="7"/>
      <c r="E46" s="7"/>
      <c r="F46" s="16" t="str">
        <f aca="false">IF(E46="","",E46-D46)</f>
        <v/>
      </c>
      <c r="G46" s="18"/>
      <c r="H46" s="19" t="str">
        <f aca="false">IF(A46="","",DATE(YEAR(A46),MONTH(A46),1))</f>
        <v/>
      </c>
    </row>
    <row r="47" customFormat="false" ht="15" hidden="false" customHeight="false" outlineLevel="0" collapsed="false">
      <c r="A47" s="8"/>
      <c r="B47" s="18"/>
      <c r="C47" s="18"/>
      <c r="D47" s="7"/>
      <c r="E47" s="7"/>
      <c r="F47" s="16" t="str">
        <f aca="false">IF(E47="","",E47-D47)</f>
        <v/>
      </c>
      <c r="G47" s="18"/>
      <c r="H47" s="19" t="str">
        <f aca="false">IF(A47="","",DATE(YEAR(A47),MONTH(A47),1))</f>
        <v/>
      </c>
    </row>
    <row r="48" customFormat="false" ht="15" hidden="false" customHeight="false" outlineLevel="0" collapsed="false">
      <c r="A48" s="8"/>
      <c r="B48" s="18"/>
      <c r="C48" s="18"/>
      <c r="D48" s="7"/>
      <c r="E48" s="7"/>
      <c r="F48" s="16" t="str">
        <f aca="false">IF(E48="","",E48-D48)</f>
        <v/>
      </c>
      <c r="G48" s="18"/>
      <c r="H48" s="19" t="str">
        <f aca="false">IF(A48="","",DATE(YEAR(A48),MONTH(A48),1))</f>
        <v/>
      </c>
    </row>
    <row r="49" customFormat="false" ht="15" hidden="false" customHeight="false" outlineLevel="0" collapsed="false">
      <c r="A49" s="8"/>
      <c r="B49" s="18"/>
      <c r="C49" s="18"/>
      <c r="D49" s="7"/>
      <c r="E49" s="7"/>
      <c r="F49" s="16" t="str">
        <f aca="false">IF(E49="","",E49-D49)</f>
        <v/>
      </c>
      <c r="G49" s="18"/>
      <c r="H49" s="19" t="str">
        <f aca="false">IF(A49="","",DATE(YEAR(A49),MONTH(A49),1))</f>
        <v/>
      </c>
    </row>
    <row r="50" customFormat="false" ht="15" hidden="false" customHeight="false" outlineLevel="0" collapsed="false">
      <c r="A50" s="8"/>
      <c r="B50" s="18"/>
      <c r="C50" s="18"/>
      <c r="D50" s="7"/>
      <c r="E50" s="7"/>
      <c r="F50" s="16" t="str">
        <f aca="false">IF(E50="","",E50-D50)</f>
        <v/>
      </c>
      <c r="G50" s="18"/>
      <c r="H50" s="19" t="str">
        <f aca="false">IF(A50="","",DATE(YEAR(A50),MONTH(A50),1))</f>
        <v/>
      </c>
    </row>
    <row r="51" customFormat="false" ht="15" hidden="false" customHeight="false" outlineLevel="0" collapsed="false">
      <c r="A51" s="8"/>
      <c r="B51" s="18"/>
      <c r="C51" s="18"/>
      <c r="D51" s="7"/>
      <c r="E51" s="7"/>
      <c r="F51" s="16" t="str">
        <f aca="false">IF(E51="","",E51-D51)</f>
        <v/>
      </c>
      <c r="G51" s="18"/>
      <c r="H51" s="19" t="str">
        <f aca="false">IF(A51="","",DATE(YEAR(A51),MONTH(A51),1))</f>
        <v/>
      </c>
    </row>
    <row r="52" customFormat="false" ht="15" hidden="false" customHeight="false" outlineLevel="0" collapsed="false">
      <c r="A52" s="8"/>
      <c r="B52" s="18"/>
      <c r="C52" s="18"/>
      <c r="D52" s="7"/>
      <c r="E52" s="7"/>
      <c r="F52" s="16" t="str">
        <f aca="false">IF(E52="","",E52-D52)</f>
        <v/>
      </c>
      <c r="G52" s="18"/>
      <c r="H52" s="19" t="str">
        <f aca="false">IF(A52="","",DATE(YEAR(A52),MONTH(A52),1))</f>
        <v/>
      </c>
    </row>
    <row r="53" customFormat="false" ht="15" hidden="false" customHeight="false" outlineLevel="0" collapsed="false">
      <c r="A53" s="8"/>
      <c r="B53" s="18"/>
      <c r="C53" s="18"/>
      <c r="D53" s="7"/>
      <c r="E53" s="7"/>
      <c r="F53" s="16" t="str">
        <f aca="false">IF(E53="","",E53-D53)</f>
        <v/>
      </c>
      <c r="G53" s="18"/>
      <c r="H53" s="19" t="str">
        <f aca="false">IF(A53="","",DATE(YEAR(A53),MONTH(A53),1))</f>
        <v/>
      </c>
    </row>
    <row r="54" customFormat="false" ht="15" hidden="false" customHeight="false" outlineLevel="0" collapsed="false">
      <c r="A54" s="8"/>
      <c r="B54" s="18"/>
      <c r="C54" s="18"/>
      <c r="D54" s="7"/>
      <c r="E54" s="7"/>
      <c r="F54" s="16" t="str">
        <f aca="false">IF(E54="","",E54-D54)</f>
        <v/>
      </c>
      <c r="G54" s="18"/>
      <c r="H54" s="19" t="str">
        <f aca="false">IF(A54="","",DATE(YEAR(A54),MONTH(A54),1))</f>
        <v/>
      </c>
    </row>
    <row r="55" customFormat="false" ht="15" hidden="false" customHeight="false" outlineLevel="0" collapsed="false">
      <c r="A55" s="8"/>
      <c r="B55" s="18"/>
      <c r="C55" s="18"/>
      <c r="D55" s="7"/>
      <c r="E55" s="7"/>
      <c r="F55" s="16" t="str">
        <f aca="false">IF(E55="","",E55-D55)</f>
        <v/>
      </c>
      <c r="G55" s="18"/>
      <c r="H55" s="19" t="str">
        <f aca="false">IF(A55="","",DATE(YEAR(A55),MONTH(A55),1))</f>
        <v/>
      </c>
    </row>
    <row r="56" customFormat="false" ht="15" hidden="false" customHeight="false" outlineLevel="0" collapsed="false">
      <c r="A56" s="8"/>
      <c r="B56" s="18"/>
      <c r="C56" s="18"/>
      <c r="D56" s="7"/>
      <c r="E56" s="7"/>
      <c r="F56" s="16" t="str">
        <f aca="false">IF(E56="","",E56-D56)</f>
        <v/>
      </c>
      <c r="G56" s="18"/>
      <c r="H56" s="19" t="str">
        <f aca="false">IF(A56="","",DATE(YEAR(A56),MONTH(A56),1))</f>
        <v/>
      </c>
    </row>
    <row r="57" customFormat="false" ht="15" hidden="false" customHeight="false" outlineLevel="0" collapsed="false">
      <c r="A57" s="8"/>
      <c r="B57" s="18"/>
      <c r="C57" s="18"/>
      <c r="D57" s="7"/>
      <c r="E57" s="7"/>
      <c r="F57" s="16" t="str">
        <f aca="false">IF(E57="","",E57-D57)</f>
        <v/>
      </c>
      <c r="G57" s="18"/>
      <c r="H57" s="19" t="str">
        <f aca="false">IF(A57="","",DATE(YEAR(A57),MONTH(A57),1))</f>
        <v/>
      </c>
    </row>
    <row r="58" customFormat="false" ht="15" hidden="false" customHeight="false" outlineLevel="0" collapsed="false">
      <c r="A58" s="8"/>
      <c r="B58" s="18"/>
      <c r="C58" s="18"/>
      <c r="D58" s="7"/>
      <c r="E58" s="7"/>
      <c r="F58" s="16" t="str">
        <f aca="false">IF(E58="","",E58-D58)</f>
        <v/>
      </c>
      <c r="G58" s="18"/>
      <c r="H58" s="19" t="str">
        <f aca="false">IF(A58="","",DATE(YEAR(A58),MONTH(A58),1))</f>
        <v/>
      </c>
    </row>
    <row r="59" customFormat="false" ht="15" hidden="false" customHeight="false" outlineLevel="0" collapsed="false">
      <c r="A59" s="8"/>
      <c r="B59" s="18"/>
      <c r="C59" s="18"/>
      <c r="D59" s="7"/>
      <c r="E59" s="7"/>
      <c r="F59" s="16" t="str">
        <f aca="false">IF(E59="","",E59-D59)</f>
        <v/>
      </c>
      <c r="G59" s="18"/>
      <c r="H59" s="19" t="str">
        <f aca="false">IF(A59="","",DATE(YEAR(A59),MONTH(A59),1))</f>
        <v/>
      </c>
    </row>
    <row r="60" customFormat="false" ht="15" hidden="false" customHeight="false" outlineLevel="0" collapsed="false">
      <c r="A60" s="8"/>
      <c r="B60" s="18"/>
      <c r="C60" s="18"/>
      <c r="D60" s="7"/>
      <c r="E60" s="7"/>
      <c r="F60" s="16" t="str">
        <f aca="false">IF(E60="","",E60-D60)</f>
        <v/>
      </c>
      <c r="G60" s="18"/>
      <c r="H60" s="19" t="str">
        <f aca="false">IF(A60="","",DATE(YEAR(A60),MONTH(A60),1))</f>
        <v/>
      </c>
    </row>
    <row r="61" customFormat="false" ht="15" hidden="false" customHeight="false" outlineLevel="0" collapsed="false">
      <c r="A61" s="8"/>
      <c r="B61" s="18"/>
      <c r="C61" s="18"/>
      <c r="D61" s="7"/>
      <c r="E61" s="7"/>
      <c r="F61" s="16" t="str">
        <f aca="false">IF(E61="","",E61-D61)</f>
        <v/>
      </c>
      <c r="G61" s="18"/>
      <c r="H61" s="19" t="str">
        <f aca="false">IF(A61="","",DATE(YEAR(A61),MONTH(A61),1))</f>
        <v/>
      </c>
    </row>
    <row r="62" customFormat="false" ht="15" hidden="false" customHeight="false" outlineLevel="0" collapsed="false">
      <c r="A62" s="8"/>
      <c r="B62" s="18"/>
      <c r="C62" s="18"/>
      <c r="D62" s="7"/>
      <c r="E62" s="7"/>
      <c r="F62" s="16" t="str">
        <f aca="false">IF(E62="","",E62-D62)</f>
        <v/>
      </c>
      <c r="G62" s="18"/>
      <c r="H62" s="19" t="str">
        <f aca="false">IF(A62="","",DATE(YEAR(A62),MONTH(A62),1))</f>
        <v/>
      </c>
    </row>
    <row r="63" customFormat="false" ht="15" hidden="false" customHeight="false" outlineLevel="0" collapsed="false">
      <c r="A63" s="8"/>
      <c r="B63" s="18"/>
      <c r="C63" s="18"/>
      <c r="D63" s="7"/>
      <c r="E63" s="7"/>
      <c r="F63" s="16" t="str">
        <f aca="false">IF(E63="","",E63-D63)</f>
        <v/>
      </c>
      <c r="G63" s="18"/>
      <c r="H63" s="19" t="str">
        <f aca="false">IF(A63="","",DATE(YEAR(A63),MONTH(A63),1))</f>
        <v/>
      </c>
    </row>
    <row r="64" customFormat="false" ht="15" hidden="false" customHeight="false" outlineLevel="0" collapsed="false">
      <c r="A64" s="8"/>
      <c r="B64" s="18"/>
      <c r="C64" s="18"/>
      <c r="D64" s="7"/>
      <c r="E64" s="7"/>
      <c r="F64" s="16" t="str">
        <f aca="false">IF(E64="","",E64-D64)</f>
        <v/>
      </c>
      <c r="G64" s="18"/>
      <c r="H64" s="19" t="str">
        <f aca="false">IF(A64="","",DATE(YEAR(A64),MONTH(A64),1))</f>
        <v/>
      </c>
    </row>
    <row r="65" customFormat="false" ht="15" hidden="false" customHeight="false" outlineLevel="0" collapsed="false">
      <c r="A65" s="8"/>
      <c r="B65" s="18"/>
      <c r="C65" s="18"/>
      <c r="D65" s="7"/>
      <c r="E65" s="7"/>
      <c r="F65" s="16" t="str">
        <f aca="false">IF(E65="","",E65-D65)</f>
        <v/>
      </c>
      <c r="G65" s="18"/>
      <c r="H65" s="19" t="str">
        <f aca="false">IF(A65="","",DATE(YEAR(A65),MONTH(A65),1))</f>
        <v/>
      </c>
    </row>
    <row r="66" customFormat="false" ht="15" hidden="false" customHeight="false" outlineLevel="0" collapsed="false">
      <c r="A66" s="8"/>
      <c r="B66" s="18"/>
      <c r="C66" s="18"/>
      <c r="D66" s="7"/>
      <c r="E66" s="7"/>
      <c r="F66" s="16" t="str">
        <f aca="false">IF(E66="","",E66-D66)</f>
        <v/>
      </c>
      <c r="G66" s="18"/>
      <c r="H66" s="19" t="str">
        <f aca="false">IF(A66="","",DATE(YEAR(A66),MONTH(A66),1))</f>
        <v/>
      </c>
    </row>
    <row r="67" customFormat="false" ht="15" hidden="false" customHeight="false" outlineLevel="0" collapsed="false">
      <c r="A67" s="8"/>
      <c r="B67" s="18"/>
      <c r="C67" s="18"/>
      <c r="D67" s="7"/>
      <c r="E67" s="7"/>
      <c r="F67" s="16" t="str">
        <f aca="false">IF(E67="","",E67-D67)</f>
        <v/>
      </c>
      <c r="G67" s="18"/>
      <c r="H67" s="19" t="str">
        <f aca="false">IF(A67="","",DATE(YEAR(A67),MONTH(A67),1))</f>
        <v/>
      </c>
    </row>
    <row r="68" customFormat="false" ht="15" hidden="false" customHeight="false" outlineLevel="0" collapsed="false">
      <c r="A68" s="8"/>
      <c r="B68" s="18"/>
      <c r="C68" s="18"/>
      <c r="D68" s="7"/>
      <c r="E68" s="7"/>
      <c r="F68" s="16" t="str">
        <f aca="false">IF(E68="","",E68-D68)</f>
        <v/>
      </c>
      <c r="G68" s="18"/>
      <c r="H68" s="19" t="str">
        <f aca="false">IF(A68="","",DATE(YEAR(A68),MONTH(A68),1))</f>
        <v/>
      </c>
    </row>
    <row r="69" customFormat="false" ht="15" hidden="false" customHeight="false" outlineLevel="0" collapsed="false">
      <c r="A69" s="8"/>
      <c r="B69" s="18"/>
      <c r="C69" s="18"/>
      <c r="D69" s="7"/>
      <c r="E69" s="7"/>
      <c r="F69" s="16" t="str">
        <f aca="false">IF(E69="","",E69-D69)</f>
        <v/>
      </c>
      <c r="G69" s="18"/>
      <c r="H69" s="19" t="str">
        <f aca="false">IF(A69="","",DATE(YEAR(A69),MONTH(A69),1))</f>
        <v/>
      </c>
    </row>
    <row r="70" customFormat="false" ht="15" hidden="false" customHeight="false" outlineLevel="0" collapsed="false">
      <c r="A70" s="8"/>
      <c r="B70" s="18"/>
      <c r="C70" s="18"/>
      <c r="D70" s="7"/>
      <c r="E70" s="7"/>
      <c r="F70" s="16" t="str">
        <f aca="false">IF(E70="","",E70-D70)</f>
        <v/>
      </c>
      <c r="G70" s="18"/>
      <c r="H70" s="19" t="str">
        <f aca="false">IF(A70="","",DATE(YEAR(A70),MONTH(A70),1))</f>
        <v/>
      </c>
    </row>
    <row r="71" customFormat="false" ht="15" hidden="false" customHeight="false" outlineLevel="0" collapsed="false">
      <c r="A71" s="8"/>
      <c r="B71" s="18"/>
      <c r="C71" s="18"/>
      <c r="D71" s="7"/>
      <c r="E71" s="7"/>
      <c r="F71" s="16" t="str">
        <f aca="false">IF(E71="","",E71-D71)</f>
        <v/>
      </c>
      <c r="G71" s="18"/>
      <c r="H71" s="19" t="str">
        <f aca="false">IF(A71="","",DATE(YEAR(A71),MONTH(A71),1))</f>
        <v/>
      </c>
    </row>
    <row r="72" customFormat="false" ht="15" hidden="false" customHeight="false" outlineLevel="0" collapsed="false">
      <c r="A72" s="8"/>
      <c r="B72" s="18"/>
      <c r="C72" s="18"/>
      <c r="D72" s="7"/>
      <c r="E72" s="7"/>
      <c r="F72" s="16" t="str">
        <f aca="false">IF(E72="","",E72-D72)</f>
        <v/>
      </c>
      <c r="G72" s="18"/>
      <c r="H72" s="19" t="str">
        <f aca="false">IF(A72="","",DATE(YEAR(A72),MONTH(A72),1))</f>
        <v/>
      </c>
    </row>
    <row r="73" customFormat="false" ht="15" hidden="false" customHeight="false" outlineLevel="0" collapsed="false">
      <c r="A73" s="8"/>
      <c r="B73" s="18"/>
      <c r="C73" s="18"/>
      <c r="D73" s="7"/>
      <c r="E73" s="7"/>
      <c r="F73" s="16" t="str">
        <f aca="false">IF(E73="","",E73-D73)</f>
        <v/>
      </c>
      <c r="G73" s="18"/>
      <c r="H73" s="19" t="str">
        <f aca="false">IF(A73="","",DATE(YEAR(A73),MONTH(A73),1))</f>
        <v/>
      </c>
    </row>
    <row r="74" customFormat="false" ht="15" hidden="false" customHeight="false" outlineLevel="0" collapsed="false">
      <c r="A74" s="8"/>
      <c r="B74" s="18"/>
      <c r="C74" s="18"/>
      <c r="D74" s="7"/>
      <c r="E74" s="7"/>
      <c r="F74" s="16" t="str">
        <f aca="false">IF(E74="","",E74-D74)</f>
        <v/>
      </c>
      <c r="G74" s="18"/>
      <c r="H74" s="19" t="str">
        <f aca="false">IF(A74="","",DATE(YEAR(A74),MONTH(A74),1))</f>
        <v/>
      </c>
    </row>
    <row r="75" customFormat="false" ht="15" hidden="false" customHeight="false" outlineLevel="0" collapsed="false">
      <c r="A75" s="8"/>
      <c r="B75" s="18"/>
      <c r="C75" s="18"/>
      <c r="D75" s="7"/>
      <c r="E75" s="7"/>
      <c r="F75" s="16" t="str">
        <f aca="false">IF(E75="","",E75-D75)</f>
        <v/>
      </c>
      <c r="G75" s="18"/>
      <c r="H75" s="19" t="str">
        <f aca="false">IF(A75="","",DATE(YEAR(A75),MONTH(A75),1))</f>
        <v/>
      </c>
    </row>
    <row r="76" customFormat="false" ht="15" hidden="false" customHeight="false" outlineLevel="0" collapsed="false">
      <c r="A76" s="8"/>
      <c r="B76" s="18"/>
      <c r="C76" s="18"/>
      <c r="D76" s="7"/>
      <c r="E76" s="7"/>
      <c r="F76" s="16" t="str">
        <f aca="false">IF(E76="","",E76-D76)</f>
        <v/>
      </c>
      <c r="G76" s="18"/>
      <c r="H76" s="19" t="str">
        <f aca="false">IF(A76="","",DATE(YEAR(A76),MONTH(A76),1))</f>
        <v/>
      </c>
    </row>
    <row r="77" customFormat="false" ht="15" hidden="false" customHeight="false" outlineLevel="0" collapsed="false">
      <c r="A77" s="8"/>
      <c r="B77" s="18"/>
      <c r="C77" s="18"/>
      <c r="D77" s="7"/>
      <c r="E77" s="7"/>
      <c r="F77" s="16" t="str">
        <f aca="false">IF(E77="","",E77-D77)</f>
        <v/>
      </c>
      <c r="G77" s="18"/>
      <c r="H77" s="19" t="str">
        <f aca="false">IF(A77="","",DATE(YEAR(A77),MONTH(A77),1))</f>
        <v/>
      </c>
    </row>
    <row r="78" customFormat="false" ht="15" hidden="false" customHeight="false" outlineLevel="0" collapsed="false">
      <c r="A78" s="8"/>
      <c r="B78" s="18"/>
      <c r="C78" s="18"/>
      <c r="D78" s="7"/>
      <c r="E78" s="7"/>
      <c r="F78" s="16" t="str">
        <f aca="false">IF(E78="","",E78-D78)</f>
        <v/>
      </c>
      <c r="G78" s="18"/>
      <c r="H78" s="19" t="str">
        <f aca="false">IF(A78="","",DATE(YEAR(A78),MONTH(A78),1))</f>
        <v/>
      </c>
    </row>
    <row r="79" customFormat="false" ht="15" hidden="false" customHeight="false" outlineLevel="0" collapsed="false">
      <c r="A79" s="8"/>
      <c r="B79" s="18"/>
      <c r="C79" s="18"/>
      <c r="D79" s="7"/>
      <c r="E79" s="7"/>
      <c r="F79" s="16" t="str">
        <f aca="false">IF(E79="","",E79-D79)</f>
        <v/>
      </c>
      <c r="G79" s="18"/>
      <c r="H79" s="19" t="str">
        <f aca="false">IF(A79="","",DATE(YEAR(A79),MONTH(A79),1))</f>
        <v/>
      </c>
    </row>
    <row r="80" customFormat="false" ht="15" hidden="false" customHeight="false" outlineLevel="0" collapsed="false">
      <c r="A80" s="8"/>
      <c r="B80" s="18"/>
      <c r="C80" s="18"/>
      <c r="D80" s="7"/>
      <c r="E80" s="7"/>
      <c r="F80" s="16" t="str">
        <f aca="false">IF(E80="","",E80-D80)</f>
        <v/>
      </c>
      <c r="G80" s="18"/>
      <c r="H80" s="19" t="str">
        <f aca="false">IF(A80="","",DATE(YEAR(A80),MONTH(A80),1))</f>
        <v/>
      </c>
    </row>
    <row r="81" customFormat="false" ht="15" hidden="false" customHeight="false" outlineLevel="0" collapsed="false">
      <c r="A81" s="8"/>
      <c r="B81" s="18"/>
      <c r="C81" s="18"/>
      <c r="D81" s="7"/>
      <c r="E81" s="7"/>
      <c r="F81" s="16" t="str">
        <f aca="false">IF(E81="","",E81-D81)</f>
        <v/>
      </c>
      <c r="G81" s="18"/>
      <c r="H81" s="19" t="str">
        <f aca="false">IF(A81="","",DATE(YEAR(A81),MONTH(A81),1))</f>
        <v/>
      </c>
    </row>
    <row r="82" customFormat="false" ht="15" hidden="false" customHeight="false" outlineLevel="0" collapsed="false">
      <c r="A82" s="8"/>
      <c r="B82" s="18"/>
      <c r="C82" s="18"/>
      <c r="D82" s="7"/>
      <c r="E82" s="7"/>
      <c r="F82" s="16" t="str">
        <f aca="false">IF(E82="","",E82-D82)</f>
        <v/>
      </c>
      <c r="G82" s="18"/>
      <c r="H82" s="19" t="str">
        <f aca="false">IF(A82="","",DATE(YEAR(A82),MONTH(A82),1))</f>
        <v/>
      </c>
    </row>
    <row r="83" customFormat="false" ht="15" hidden="false" customHeight="false" outlineLevel="0" collapsed="false">
      <c r="A83" s="8"/>
      <c r="B83" s="18"/>
      <c r="C83" s="18"/>
      <c r="D83" s="7"/>
      <c r="E83" s="7"/>
      <c r="F83" s="16" t="str">
        <f aca="false">IF(E83="","",E83-D83)</f>
        <v/>
      </c>
      <c r="G83" s="18"/>
      <c r="H83" s="19" t="str">
        <f aca="false">IF(A83="","",DATE(YEAR(A83),MONTH(A83),1))</f>
        <v/>
      </c>
    </row>
    <row r="84" customFormat="false" ht="15" hidden="false" customHeight="false" outlineLevel="0" collapsed="false">
      <c r="A84" s="8"/>
      <c r="B84" s="18"/>
      <c r="C84" s="18"/>
      <c r="D84" s="7"/>
      <c r="E84" s="7"/>
      <c r="F84" s="16" t="str">
        <f aca="false">IF(E84="","",E84-D84)</f>
        <v/>
      </c>
      <c r="G84" s="18"/>
      <c r="H84" s="19" t="str">
        <f aca="false">IF(A84="","",DATE(YEAR(A84),MONTH(A84),1))</f>
        <v/>
      </c>
    </row>
    <row r="85" customFormat="false" ht="15" hidden="false" customHeight="false" outlineLevel="0" collapsed="false">
      <c r="A85" s="8"/>
      <c r="B85" s="18"/>
      <c r="C85" s="18"/>
      <c r="D85" s="7"/>
      <c r="E85" s="7"/>
      <c r="F85" s="16" t="str">
        <f aca="false">IF(E85="","",E85-D85)</f>
        <v/>
      </c>
      <c r="G85" s="18"/>
      <c r="H85" s="19" t="str">
        <f aca="false">IF(A85="","",DATE(YEAR(A85),MONTH(A85),1))</f>
        <v/>
      </c>
    </row>
    <row r="86" customFormat="false" ht="15" hidden="false" customHeight="false" outlineLevel="0" collapsed="false">
      <c r="A86" s="8"/>
      <c r="B86" s="18"/>
      <c r="C86" s="18"/>
      <c r="D86" s="7"/>
      <c r="E86" s="7"/>
      <c r="F86" s="16" t="str">
        <f aca="false">IF(E86="","",E86-D86)</f>
        <v/>
      </c>
      <c r="G86" s="18"/>
      <c r="H86" s="19" t="str">
        <f aca="false">IF(A86="","",DATE(YEAR(A86),MONTH(A86),1))</f>
        <v/>
      </c>
    </row>
    <row r="87" customFormat="false" ht="15" hidden="false" customHeight="false" outlineLevel="0" collapsed="false">
      <c r="A87" s="8"/>
      <c r="B87" s="18"/>
      <c r="C87" s="18"/>
      <c r="D87" s="7"/>
      <c r="E87" s="7"/>
      <c r="F87" s="16" t="str">
        <f aca="false">IF(E87="","",E87-D87)</f>
        <v/>
      </c>
      <c r="G87" s="18"/>
      <c r="H87" s="19" t="str">
        <f aca="false">IF(A87="","",DATE(YEAR(A87),MONTH(A87),1))</f>
        <v/>
      </c>
    </row>
    <row r="88" customFormat="false" ht="15" hidden="false" customHeight="false" outlineLevel="0" collapsed="false">
      <c r="A88" s="8"/>
      <c r="B88" s="18"/>
      <c r="C88" s="18"/>
      <c r="D88" s="7"/>
      <c r="E88" s="7"/>
      <c r="F88" s="16" t="str">
        <f aca="false">IF(E88="","",E88-D88)</f>
        <v/>
      </c>
      <c r="G88" s="18"/>
      <c r="H88" s="19" t="str">
        <f aca="false">IF(A88="","",DATE(YEAR(A88),MONTH(A88),1))</f>
        <v/>
      </c>
    </row>
    <row r="89" customFormat="false" ht="15" hidden="false" customHeight="false" outlineLevel="0" collapsed="false">
      <c r="A89" s="8"/>
      <c r="B89" s="18"/>
      <c r="C89" s="18"/>
      <c r="D89" s="7"/>
      <c r="E89" s="7"/>
      <c r="F89" s="16" t="str">
        <f aca="false">IF(E89="","",E89-D89)</f>
        <v/>
      </c>
      <c r="G89" s="18"/>
      <c r="H89" s="19" t="str">
        <f aca="false">IF(A89="","",DATE(YEAR(A89),MONTH(A89),1))</f>
        <v/>
      </c>
    </row>
    <row r="90" customFormat="false" ht="15" hidden="false" customHeight="false" outlineLevel="0" collapsed="false">
      <c r="A90" s="8"/>
      <c r="B90" s="18"/>
      <c r="C90" s="18"/>
      <c r="D90" s="7"/>
      <c r="E90" s="7"/>
      <c r="F90" s="16" t="str">
        <f aca="false">IF(E90="","",E90-D90)</f>
        <v/>
      </c>
      <c r="G90" s="18"/>
      <c r="H90" s="19" t="str">
        <f aca="false">IF(A90="","",DATE(YEAR(A90),MONTH(A90),1))</f>
        <v/>
      </c>
    </row>
    <row r="91" customFormat="false" ht="15" hidden="false" customHeight="false" outlineLevel="0" collapsed="false">
      <c r="A91" s="8"/>
      <c r="B91" s="18"/>
      <c r="C91" s="18"/>
      <c r="D91" s="7"/>
      <c r="E91" s="7"/>
      <c r="F91" s="16" t="str">
        <f aca="false">IF(E91="","",E91-D91)</f>
        <v/>
      </c>
      <c r="G91" s="18"/>
      <c r="H91" s="19" t="str">
        <f aca="false">IF(A91="","",DATE(YEAR(A91),MONTH(A91),1))</f>
        <v/>
      </c>
    </row>
    <row r="92" customFormat="false" ht="15" hidden="false" customHeight="false" outlineLevel="0" collapsed="false">
      <c r="A92" s="8"/>
      <c r="B92" s="18"/>
      <c r="C92" s="18"/>
      <c r="D92" s="7"/>
      <c r="E92" s="7"/>
      <c r="F92" s="16" t="str">
        <f aca="false">IF(E92="","",E92-D92)</f>
        <v/>
      </c>
      <c r="G92" s="18"/>
      <c r="H92" s="19" t="str">
        <f aca="false">IF(A92="","",DATE(YEAR(A92),MONTH(A92),1))</f>
        <v/>
      </c>
    </row>
    <row r="93" customFormat="false" ht="15" hidden="false" customHeight="false" outlineLevel="0" collapsed="false">
      <c r="A93" s="8"/>
      <c r="B93" s="18"/>
      <c r="C93" s="18"/>
      <c r="D93" s="7"/>
      <c r="E93" s="7"/>
      <c r="F93" s="16" t="str">
        <f aca="false">IF(E93="","",E93-D93)</f>
        <v/>
      </c>
      <c r="G93" s="18"/>
      <c r="H93" s="19" t="str">
        <f aca="false">IF(A93="","",DATE(YEAR(A93),MONTH(A93),1))</f>
        <v/>
      </c>
    </row>
    <row r="94" customFormat="false" ht="15" hidden="false" customHeight="false" outlineLevel="0" collapsed="false">
      <c r="A94" s="8"/>
      <c r="B94" s="18"/>
      <c r="C94" s="18"/>
      <c r="D94" s="7"/>
      <c r="E94" s="7"/>
      <c r="F94" s="16" t="str">
        <f aca="false">IF(E94="","",E94-D94)</f>
        <v/>
      </c>
      <c r="G94" s="18"/>
      <c r="H94" s="19" t="str">
        <f aca="false">IF(A94="","",DATE(YEAR(A94),MONTH(A94),1))</f>
        <v/>
      </c>
    </row>
    <row r="95" customFormat="false" ht="15" hidden="false" customHeight="false" outlineLevel="0" collapsed="false">
      <c r="A95" s="8"/>
      <c r="B95" s="18"/>
      <c r="C95" s="18"/>
      <c r="D95" s="7"/>
      <c r="E95" s="7"/>
      <c r="F95" s="16" t="str">
        <f aca="false">IF(E95="","",E95-D95)</f>
        <v/>
      </c>
      <c r="G95" s="18"/>
      <c r="H95" s="19" t="str">
        <f aca="false">IF(A95="","",DATE(YEAR(A95),MONTH(A95),1))</f>
        <v/>
      </c>
    </row>
    <row r="96" customFormat="false" ht="15" hidden="false" customHeight="false" outlineLevel="0" collapsed="false">
      <c r="A96" s="8"/>
      <c r="B96" s="18"/>
      <c r="C96" s="18"/>
      <c r="D96" s="7"/>
      <c r="E96" s="7"/>
      <c r="F96" s="16" t="str">
        <f aca="false">IF(E96="","",E96-D96)</f>
        <v/>
      </c>
      <c r="G96" s="18"/>
      <c r="H96" s="19" t="str">
        <f aca="false">IF(A96="","",DATE(YEAR(A96),MONTH(A96),1))</f>
        <v/>
      </c>
    </row>
    <row r="97" customFormat="false" ht="15" hidden="false" customHeight="false" outlineLevel="0" collapsed="false">
      <c r="A97" s="8"/>
      <c r="B97" s="18"/>
      <c r="C97" s="18"/>
      <c r="D97" s="7"/>
      <c r="E97" s="7"/>
      <c r="F97" s="16" t="str">
        <f aca="false">IF(E97="","",E97-D97)</f>
        <v/>
      </c>
      <c r="G97" s="18"/>
      <c r="H97" s="19" t="str">
        <f aca="false">IF(A97="","",DATE(YEAR(A97),MONTH(A97),1))</f>
        <v/>
      </c>
    </row>
    <row r="98" customFormat="false" ht="15" hidden="false" customHeight="false" outlineLevel="0" collapsed="false">
      <c r="A98" s="8"/>
      <c r="B98" s="18"/>
      <c r="C98" s="18"/>
      <c r="D98" s="7"/>
      <c r="E98" s="7"/>
      <c r="F98" s="16" t="str">
        <f aca="false">IF(E98="","",E98-D98)</f>
        <v/>
      </c>
      <c r="G98" s="18"/>
      <c r="H98" s="19" t="str">
        <f aca="false">IF(A98="","",DATE(YEAR(A98),MONTH(A98),1))</f>
        <v/>
      </c>
    </row>
    <row r="99" customFormat="false" ht="15" hidden="false" customHeight="false" outlineLevel="0" collapsed="false">
      <c r="A99" s="8"/>
      <c r="B99" s="18"/>
      <c r="C99" s="18"/>
      <c r="D99" s="7"/>
      <c r="E99" s="7"/>
      <c r="F99" s="16" t="str">
        <f aca="false">IF(E99="","",E99-D99)</f>
        <v/>
      </c>
      <c r="G99" s="18"/>
      <c r="H99" s="19" t="str">
        <f aca="false">IF(A99="","",DATE(YEAR(A99),MONTH(A99),1))</f>
        <v/>
      </c>
    </row>
    <row r="100" customFormat="false" ht="15" hidden="false" customHeight="false" outlineLevel="0" collapsed="false">
      <c r="A100" s="8"/>
      <c r="B100" s="18"/>
      <c r="C100" s="18"/>
      <c r="D100" s="7"/>
      <c r="E100" s="7"/>
      <c r="F100" s="16" t="str">
        <f aca="false">IF(E100="","",E100-D100)</f>
        <v/>
      </c>
      <c r="G100" s="18"/>
      <c r="H100" s="19" t="str">
        <f aca="false">IF(A100="","",DATE(YEAR(A100),MONTH(A100),1))</f>
        <v/>
      </c>
    </row>
    <row r="101" customFormat="false" ht="15" hidden="false" customHeight="false" outlineLevel="0" collapsed="false">
      <c r="A101" s="8"/>
      <c r="B101" s="18"/>
      <c r="C101" s="18"/>
      <c r="D101" s="7"/>
      <c r="E101" s="7"/>
      <c r="F101" s="16" t="str">
        <f aca="false">IF(E101="","",E101-D101)</f>
        <v/>
      </c>
      <c r="G101" s="18"/>
      <c r="H101" s="19" t="str">
        <f aca="false">IF(A101="","",DATE(YEAR(A101),MONTH(A101),1))</f>
        <v/>
      </c>
    </row>
    <row r="102" customFormat="false" ht="15" hidden="false" customHeight="false" outlineLevel="0" collapsed="false">
      <c r="A102" s="8"/>
      <c r="B102" s="18"/>
      <c r="C102" s="18"/>
      <c r="D102" s="7"/>
      <c r="E102" s="7"/>
      <c r="F102" s="16" t="str">
        <f aca="false">IF(E102="","",E102-D102)</f>
        <v/>
      </c>
      <c r="G102" s="18"/>
      <c r="H102" s="19" t="str">
        <f aca="false">IF(A102="","",DATE(YEAR(A102),MONTH(A102),1))</f>
        <v/>
      </c>
    </row>
    <row r="103" customFormat="false" ht="15" hidden="false" customHeight="false" outlineLevel="0" collapsed="false">
      <c r="A103" s="8"/>
      <c r="B103" s="18"/>
      <c r="C103" s="18"/>
      <c r="D103" s="7"/>
      <c r="E103" s="7"/>
      <c r="F103" s="16" t="str">
        <f aca="false">IF(E103="","",E103-D103)</f>
        <v/>
      </c>
      <c r="G103" s="18"/>
      <c r="H103" s="19" t="str">
        <f aca="false">IF(A103="","",DATE(YEAR(A103),MONTH(A103),1))</f>
        <v/>
      </c>
    </row>
    <row r="104" customFormat="false" ht="15" hidden="false" customHeight="false" outlineLevel="0" collapsed="false">
      <c r="A104" s="8"/>
      <c r="B104" s="18"/>
      <c r="C104" s="18"/>
      <c r="D104" s="7"/>
      <c r="E104" s="7"/>
      <c r="F104" s="16" t="str">
        <f aca="false">IF(E104="","",E104-D104)</f>
        <v/>
      </c>
      <c r="G104" s="18"/>
      <c r="H104" s="19" t="str">
        <f aca="false">IF(A104="","",DATE(YEAR(A104),MONTH(A104),1))</f>
        <v/>
      </c>
    </row>
    <row r="105" customFormat="false" ht="15" hidden="false" customHeight="false" outlineLevel="0" collapsed="false">
      <c r="A105" s="8"/>
      <c r="B105" s="18"/>
      <c r="C105" s="18"/>
      <c r="D105" s="7"/>
      <c r="E105" s="7"/>
      <c r="F105" s="16" t="str">
        <f aca="false">IF(E105="","",E105-D105)</f>
        <v/>
      </c>
      <c r="G105" s="18"/>
      <c r="H105" s="19" t="str">
        <f aca="false">IF(A105="","",DATE(YEAR(A105),MONTH(A105),1))</f>
        <v/>
      </c>
    </row>
    <row r="106" customFormat="false" ht="15" hidden="false" customHeight="false" outlineLevel="0" collapsed="false">
      <c r="A106" s="8"/>
      <c r="B106" s="18"/>
      <c r="C106" s="18"/>
      <c r="D106" s="7"/>
      <c r="E106" s="7"/>
      <c r="F106" s="16" t="str">
        <f aca="false">IF(E106="","",E106-D106)</f>
        <v/>
      </c>
      <c r="G106" s="18"/>
      <c r="H106" s="19" t="str">
        <f aca="false">IF(A106="","",DATE(YEAR(A106),MONTH(A106),1))</f>
        <v/>
      </c>
    </row>
    <row r="107" customFormat="false" ht="15" hidden="false" customHeight="false" outlineLevel="0" collapsed="false">
      <c r="A107" s="8"/>
      <c r="B107" s="18"/>
      <c r="C107" s="18"/>
      <c r="D107" s="7"/>
      <c r="E107" s="7"/>
      <c r="F107" s="16" t="str">
        <f aca="false">IF(E107="","",E107-D107)</f>
        <v/>
      </c>
      <c r="G107" s="18"/>
      <c r="H107" s="19" t="str">
        <f aca="false">IF(A107="","",DATE(YEAR(A107),MONTH(A107),1))</f>
        <v/>
      </c>
    </row>
    <row r="108" customFormat="false" ht="15" hidden="false" customHeight="false" outlineLevel="0" collapsed="false">
      <c r="A108" s="8"/>
      <c r="B108" s="18"/>
      <c r="C108" s="18"/>
      <c r="D108" s="7"/>
      <c r="E108" s="7"/>
      <c r="F108" s="16" t="str">
        <f aca="false">IF(E108="","",E108-D108)</f>
        <v/>
      </c>
      <c r="G108" s="18"/>
      <c r="H108" s="19" t="str">
        <f aca="false">IF(A108="","",DATE(YEAR(A108),MONTH(A108),1))</f>
        <v/>
      </c>
    </row>
    <row r="109" customFormat="false" ht="15" hidden="false" customHeight="false" outlineLevel="0" collapsed="false">
      <c r="A109" s="8"/>
      <c r="B109" s="18"/>
      <c r="C109" s="18"/>
      <c r="D109" s="7"/>
      <c r="E109" s="7"/>
      <c r="F109" s="16" t="str">
        <f aca="false">IF(E109="","",E109-D109)</f>
        <v/>
      </c>
      <c r="G109" s="18"/>
      <c r="H109" s="19" t="str">
        <f aca="false">IF(A109="","",DATE(YEAR(A109),MONTH(A109),1))</f>
        <v/>
      </c>
    </row>
    <row r="110" customFormat="false" ht="15" hidden="false" customHeight="false" outlineLevel="0" collapsed="false">
      <c r="A110" s="8"/>
      <c r="B110" s="18"/>
      <c r="C110" s="18"/>
      <c r="D110" s="7"/>
      <c r="E110" s="7"/>
      <c r="F110" s="16" t="str">
        <f aca="false">IF(E110="","",E110-D110)</f>
        <v/>
      </c>
      <c r="G110" s="18"/>
      <c r="H110" s="19" t="str">
        <f aca="false">IF(A110="","",DATE(YEAR(A110),MONTH(A110),1))</f>
        <v/>
      </c>
    </row>
    <row r="111" customFormat="false" ht="15" hidden="false" customHeight="false" outlineLevel="0" collapsed="false">
      <c r="A111" s="8"/>
      <c r="B111" s="18"/>
      <c r="C111" s="18"/>
      <c r="D111" s="7"/>
      <c r="E111" s="7"/>
      <c r="F111" s="16" t="str">
        <f aca="false">IF(E111="","",E111-D111)</f>
        <v/>
      </c>
      <c r="G111" s="18"/>
      <c r="H111" s="19" t="str">
        <f aca="false">IF(A111="","",DATE(YEAR(A111),MONTH(A111),1))</f>
        <v/>
      </c>
    </row>
    <row r="112" customFormat="false" ht="15" hidden="false" customHeight="false" outlineLevel="0" collapsed="false">
      <c r="A112" s="8"/>
      <c r="B112" s="18"/>
      <c r="C112" s="18"/>
      <c r="D112" s="7"/>
      <c r="E112" s="7"/>
      <c r="F112" s="16" t="str">
        <f aca="false">IF(E112="","",E112-D112)</f>
        <v/>
      </c>
      <c r="G112" s="18"/>
      <c r="H112" s="19" t="str">
        <f aca="false">IF(A112="","",DATE(YEAR(A112),MONTH(A112),1))</f>
        <v/>
      </c>
    </row>
    <row r="113" customFormat="false" ht="15" hidden="false" customHeight="false" outlineLevel="0" collapsed="false">
      <c r="A113" s="8"/>
      <c r="B113" s="18"/>
      <c r="C113" s="18"/>
      <c r="D113" s="7"/>
      <c r="E113" s="7"/>
      <c r="F113" s="16" t="str">
        <f aca="false">IF(E113="","",E113-D113)</f>
        <v/>
      </c>
      <c r="G113" s="18"/>
      <c r="H113" s="19" t="str">
        <f aca="false">IF(A113="","",DATE(YEAR(A113),MONTH(A113),1))</f>
        <v/>
      </c>
    </row>
    <row r="114" customFormat="false" ht="15" hidden="false" customHeight="false" outlineLevel="0" collapsed="false">
      <c r="A114" s="8"/>
      <c r="B114" s="18"/>
      <c r="C114" s="18"/>
      <c r="D114" s="7"/>
      <c r="E114" s="7"/>
      <c r="F114" s="16" t="str">
        <f aca="false">IF(E114="","",E114-D114)</f>
        <v/>
      </c>
      <c r="G114" s="18"/>
      <c r="H114" s="19" t="str">
        <f aca="false">IF(A114="","",DATE(YEAR(A114),MONTH(A114),1))</f>
        <v/>
      </c>
    </row>
    <row r="115" customFormat="false" ht="15" hidden="false" customHeight="false" outlineLevel="0" collapsed="false">
      <c r="A115" s="8"/>
      <c r="B115" s="18"/>
      <c r="C115" s="18"/>
      <c r="D115" s="7"/>
      <c r="E115" s="7"/>
      <c r="F115" s="16" t="str">
        <f aca="false">IF(E115="","",E115-D115)</f>
        <v/>
      </c>
      <c r="G115" s="18"/>
      <c r="H115" s="19" t="str">
        <f aca="false">IF(A115="","",DATE(YEAR(A115),MONTH(A115),1))</f>
        <v/>
      </c>
    </row>
    <row r="116" customFormat="false" ht="15" hidden="false" customHeight="false" outlineLevel="0" collapsed="false">
      <c r="A116" s="8"/>
      <c r="B116" s="18"/>
      <c r="C116" s="18"/>
      <c r="D116" s="7"/>
      <c r="E116" s="7"/>
      <c r="F116" s="16" t="str">
        <f aca="false">IF(E116="","",E116-D116)</f>
        <v/>
      </c>
      <c r="G116" s="18"/>
      <c r="H116" s="19" t="str">
        <f aca="false">IF(A116="","",DATE(YEAR(A116),MONTH(A116),1))</f>
        <v/>
      </c>
    </row>
    <row r="117" customFormat="false" ht="15" hidden="false" customHeight="false" outlineLevel="0" collapsed="false">
      <c r="A117" s="8"/>
      <c r="B117" s="18"/>
      <c r="C117" s="18"/>
      <c r="D117" s="7"/>
      <c r="E117" s="7"/>
      <c r="F117" s="16" t="str">
        <f aca="false">IF(E117="","",E117-D117)</f>
        <v/>
      </c>
      <c r="G117" s="18"/>
      <c r="H117" s="19" t="str">
        <f aca="false">IF(A117="","",DATE(YEAR(A117),MONTH(A117),1))</f>
        <v/>
      </c>
    </row>
    <row r="118" customFormat="false" ht="15" hidden="false" customHeight="false" outlineLevel="0" collapsed="false">
      <c r="A118" s="8"/>
      <c r="B118" s="18"/>
      <c r="C118" s="18"/>
      <c r="D118" s="7"/>
      <c r="E118" s="7"/>
      <c r="F118" s="16" t="str">
        <f aca="false">IF(E118="","",E118-D118)</f>
        <v/>
      </c>
      <c r="G118" s="18"/>
      <c r="H118" s="19" t="str">
        <f aca="false">IF(A118="","",DATE(YEAR(A118),MONTH(A118),1))</f>
        <v/>
      </c>
    </row>
    <row r="119" customFormat="false" ht="15" hidden="false" customHeight="false" outlineLevel="0" collapsed="false">
      <c r="A119" s="8"/>
      <c r="B119" s="18"/>
      <c r="C119" s="18"/>
      <c r="D119" s="7"/>
      <c r="E119" s="7"/>
      <c r="F119" s="16" t="str">
        <f aca="false">IF(E119="","",E119-D119)</f>
        <v/>
      </c>
      <c r="G119" s="18"/>
      <c r="H119" s="19" t="str">
        <f aca="false">IF(A119="","",DATE(YEAR(A119),MONTH(A119),1))</f>
        <v/>
      </c>
    </row>
    <row r="120" customFormat="false" ht="15" hidden="false" customHeight="false" outlineLevel="0" collapsed="false">
      <c r="A120" s="8"/>
      <c r="B120" s="18"/>
      <c r="C120" s="18"/>
      <c r="D120" s="7"/>
      <c r="E120" s="7"/>
      <c r="F120" s="16" t="str">
        <f aca="false">IF(E120="","",E120-D120)</f>
        <v/>
      </c>
      <c r="G120" s="18"/>
      <c r="H120" s="19" t="str">
        <f aca="false">IF(A120="","",DATE(YEAR(A120),MONTH(A120),1))</f>
        <v/>
      </c>
    </row>
    <row r="121" customFormat="false" ht="15" hidden="false" customHeight="false" outlineLevel="0" collapsed="false">
      <c r="A121" s="8"/>
      <c r="B121" s="18"/>
      <c r="C121" s="18"/>
      <c r="D121" s="7"/>
      <c r="E121" s="7"/>
      <c r="F121" s="16" t="str">
        <f aca="false">IF(E121="","",E121-D121)</f>
        <v/>
      </c>
      <c r="G121" s="18"/>
      <c r="H121" s="19" t="str">
        <f aca="false">IF(A121="","",DATE(YEAR(A121),MONTH(A121),1))</f>
        <v/>
      </c>
    </row>
    <row r="122" customFormat="false" ht="15" hidden="false" customHeight="false" outlineLevel="0" collapsed="false">
      <c r="A122" s="8"/>
      <c r="B122" s="18"/>
      <c r="C122" s="18"/>
      <c r="D122" s="7"/>
      <c r="E122" s="7"/>
      <c r="F122" s="16" t="str">
        <f aca="false">IF(E122="","",E122-D122)</f>
        <v/>
      </c>
      <c r="G122" s="18"/>
      <c r="H122" s="19" t="str">
        <f aca="false">IF(A122="","",DATE(YEAR(A122),MONTH(A122),1))</f>
        <v/>
      </c>
    </row>
    <row r="123" customFormat="false" ht="15" hidden="false" customHeight="false" outlineLevel="0" collapsed="false">
      <c r="A123" s="8"/>
      <c r="B123" s="18"/>
      <c r="C123" s="18"/>
      <c r="D123" s="7"/>
      <c r="E123" s="7"/>
      <c r="F123" s="16" t="str">
        <f aca="false">IF(E123="","",E123-D123)</f>
        <v/>
      </c>
      <c r="G123" s="18"/>
      <c r="H123" s="19" t="str">
        <f aca="false">IF(A123="","",DATE(YEAR(A123),MONTH(A123),1))</f>
        <v/>
      </c>
    </row>
    <row r="124" customFormat="false" ht="15" hidden="false" customHeight="false" outlineLevel="0" collapsed="false">
      <c r="A124" s="8"/>
      <c r="B124" s="18"/>
      <c r="C124" s="18"/>
      <c r="D124" s="7"/>
      <c r="E124" s="7"/>
      <c r="F124" s="16" t="str">
        <f aca="false">IF(E124="","",E124-D124)</f>
        <v/>
      </c>
      <c r="G124" s="18"/>
      <c r="H124" s="19" t="str">
        <f aca="false">IF(A124="","",DATE(YEAR(A124),MONTH(A124),1))</f>
        <v/>
      </c>
    </row>
    <row r="125" customFormat="false" ht="15" hidden="false" customHeight="false" outlineLevel="0" collapsed="false">
      <c r="A125" s="8"/>
      <c r="B125" s="18"/>
      <c r="C125" s="18"/>
      <c r="D125" s="7"/>
      <c r="E125" s="7"/>
      <c r="F125" s="16" t="str">
        <f aca="false">IF(E125="","",E125-D125)</f>
        <v/>
      </c>
      <c r="G125" s="18"/>
      <c r="H125" s="19" t="str">
        <f aca="false">IF(A125="","",DATE(YEAR(A125),MONTH(A125),1))</f>
        <v/>
      </c>
    </row>
    <row r="126" customFormat="false" ht="15" hidden="false" customHeight="false" outlineLevel="0" collapsed="false">
      <c r="A126" s="8"/>
      <c r="B126" s="18"/>
      <c r="C126" s="18"/>
      <c r="D126" s="7"/>
      <c r="E126" s="7"/>
      <c r="F126" s="16" t="str">
        <f aca="false">IF(E126="","",E126-D126)</f>
        <v/>
      </c>
      <c r="G126" s="18"/>
      <c r="H126" s="19" t="str">
        <f aca="false">IF(A126="","",DATE(YEAR(A126),MONTH(A126),1))</f>
        <v/>
      </c>
    </row>
    <row r="127" customFormat="false" ht="15" hidden="false" customHeight="false" outlineLevel="0" collapsed="false">
      <c r="A127" s="8"/>
      <c r="B127" s="18"/>
      <c r="C127" s="18"/>
      <c r="D127" s="7"/>
      <c r="E127" s="7"/>
      <c r="F127" s="16" t="str">
        <f aca="false">IF(E127="","",E127-D127)</f>
        <v/>
      </c>
      <c r="G127" s="18"/>
      <c r="H127" s="19" t="str">
        <f aca="false">IF(A127="","",DATE(YEAR(A127),MONTH(A127),1))</f>
        <v/>
      </c>
    </row>
    <row r="128" customFormat="false" ht="15" hidden="false" customHeight="false" outlineLevel="0" collapsed="false">
      <c r="A128" s="8"/>
      <c r="B128" s="18"/>
      <c r="C128" s="18"/>
      <c r="D128" s="7"/>
      <c r="E128" s="7"/>
      <c r="F128" s="16" t="str">
        <f aca="false">IF(E128="","",E128-D128)</f>
        <v/>
      </c>
      <c r="G128" s="18"/>
      <c r="H128" s="19" t="str">
        <f aca="false">IF(A128="","",DATE(YEAR(A128),MONTH(A128),1))</f>
        <v/>
      </c>
    </row>
    <row r="129" customFormat="false" ht="15" hidden="false" customHeight="false" outlineLevel="0" collapsed="false">
      <c r="A129" s="8"/>
      <c r="B129" s="18"/>
      <c r="C129" s="18"/>
      <c r="D129" s="7"/>
      <c r="E129" s="7"/>
      <c r="F129" s="16" t="str">
        <f aca="false">IF(E129="","",E129-D129)</f>
        <v/>
      </c>
      <c r="G129" s="18"/>
      <c r="H129" s="19" t="str">
        <f aca="false">IF(A129="","",DATE(YEAR(A129),MONTH(A129),1))</f>
        <v/>
      </c>
    </row>
    <row r="130" customFormat="false" ht="15" hidden="false" customHeight="false" outlineLevel="0" collapsed="false">
      <c r="A130" s="8"/>
      <c r="B130" s="18"/>
      <c r="C130" s="18"/>
      <c r="D130" s="7"/>
      <c r="E130" s="7"/>
      <c r="F130" s="16" t="str">
        <f aca="false">IF(E130="","",E130-D130)</f>
        <v/>
      </c>
      <c r="G130" s="18"/>
      <c r="H130" s="19" t="str">
        <f aca="false">IF(A130="","",DATE(YEAR(A130),MONTH(A130),1))</f>
        <v/>
      </c>
    </row>
    <row r="131" customFormat="false" ht="15" hidden="false" customHeight="false" outlineLevel="0" collapsed="false">
      <c r="A131" s="8"/>
      <c r="B131" s="18"/>
      <c r="C131" s="18"/>
      <c r="D131" s="7"/>
      <c r="E131" s="7"/>
      <c r="F131" s="16" t="str">
        <f aca="false">IF(E131="","",E131-D131)</f>
        <v/>
      </c>
      <c r="G131" s="18"/>
      <c r="H131" s="19" t="str">
        <f aca="false">IF(A131="","",DATE(YEAR(A131),MONTH(A131),1))</f>
        <v/>
      </c>
    </row>
    <row r="132" customFormat="false" ht="15" hidden="false" customHeight="false" outlineLevel="0" collapsed="false">
      <c r="A132" s="8"/>
      <c r="B132" s="18"/>
      <c r="C132" s="18"/>
      <c r="D132" s="7"/>
      <c r="E132" s="7"/>
      <c r="F132" s="16" t="str">
        <f aca="false">IF(E132="","",E132-D132)</f>
        <v/>
      </c>
      <c r="G132" s="18"/>
      <c r="H132" s="19" t="str">
        <f aca="false">IF(A132="","",DATE(YEAR(A132),MONTH(A132),1))</f>
        <v/>
      </c>
    </row>
    <row r="133" customFormat="false" ht="15" hidden="false" customHeight="false" outlineLevel="0" collapsed="false">
      <c r="A133" s="8"/>
      <c r="B133" s="18"/>
      <c r="C133" s="18"/>
      <c r="D133" s="7"/>
      <c r="E133" s="7"/>
      <c r="F133" s="16" t="str">
        <f aca="false">IF(E133="","",E133-D133)</f>
        <v/>
      </c>
      <c r="G133" s="18"/>
      <c r="H133" s="19" t="str">
        <f aca="false">IF(A133="","",DATE(YEAR(A133),MONTH(A133),1))</f>
        <v/>
      </c>
    </row>
    <row r="134" customFormat="false" ht="15" hidden="false" customHeight="false" outlineLevel="0" collapsed="false">
      <c r="A134" s="8"/>
      <c r="B134" s="18"/>
      <c r="C134" s="18"/>
      <c r="D134" s="7"/>
      <c r="E134" s="7"/>
      <c r="F134" s="16" t="str">
        <f aca="false">IF(E134="","",E134-D134)</f>
        <v/>
      </c>
      <c r="G134" s="18"/>
      <c r="H134" s="19" t="str">
        <f aca="false">IF(A134="","",DATE(YEAR(A134),MONTH(A134),1))</f>
        <v/>
      </c>
    </row>
    <row r="135" customFormat="false" ht="15" hidden="false" customHeight="false" outlineLevel="0" collapsed="false">
      <c r="A135" s="8"/>
      <c r="B135" s="18"/>
      <c r="C135" s="18"/>
      <c r="D135" s="7"/>
      <c r="E135" s="7"/>
      <c r="F135" s="16" t="str">
        <f aca="false">IF(E135="","",E135-D135)</f>
        <v/>
      </c>
      <c r="G135" s="18"/>
      <c r="H135" s="19" t="str">
        <f aca="false">IF(A135="","",DATE(YEAR(A135),MONTH(A135),1))</f>
        <v/>
      </c>
    </row>
    <row r="136" customFormat="false" ht="15" hidden="false" customHeight="false" outlineLevel="0" collapsed="false">
      <c r="A136" s="8"/>
      <c r="B136" s="18"/>
      <c r="C136" s="18"/>
      <c r="D136" s="7"/>
      <c r="E136" s="7"/>
      <c r="F136" s="16" t="str">
        <f aca="false">IF(E136="","",E136-D136)</f>
        <v/>
      </c>
      <c r="G136" s="18"/>
      <c r="H136" s="19" t="str">
        <f aca="false">IF(A136="","",DATE(YEAR(A136),MONTH(A136),1))</f>
        <v/>
      </c>
    </row>
    <row r="137" customFormat="false" ht="15" hidden="false" customHeight="false" outlineLevel="0" collapsed="false">
      <c r="A137" s="8"/>
      <c r="B137" s="18"/>
      <c r="C137" s="18"/>
      <c r="D137" s="7"/>
      <c r="E137" s="7"/>
      <c r="F137" s="16" t="str">
        <f aca="false">IF(E137="","",E137-D137)</f>
        <v/>
      </c>
      <c r="G137" s="18"/>
      <c r="H137" s="19" t="str">
        <f aca="false">IF(A137="","",DATE(YEAR(A137),MONTH(A137),1))</f>
        <v/>
      </c>
    </row>
    <row r="138" customFormat="false" ht="15" hidden="false" customHeight="false" outlineLevel="0" collapsed="false">
      <c r="A138" s="8"/>
      <c r="B138" s="18"/>
      <c r="C138" s="18"/>
      <c r="D138" s="7"/>
      <c r="E138" s="7"/>
      <c r="F138" s="16" t="str">
        <f aca="false">IF(E138="","",E138-D138)</f>
        <v/>
      </c>
      <c r="G138" s="18"/>
      <c r="H138" s="19" t="str">
        <f aca="false">IF(A138="","",DATE(YEAR(A138),MONTH(A138),1))</f>
        <v/>
      </c>
    </row>
    <row r="139" customFormat="false" ht="15" hidden="false" customHeight="false" outlineLevel="0" collapsed="false">
      <c r="A139" s="8"/>
      <c r="B139" s="18"/>
      <c r="C139" s="18"/>
      <c r="D139" s="7"/>
      <c r="E139" s="7"/>
      <c r="F139" s="16" t="str">
        <f aca="false">IF(E139="","",E139-D139)</f>
        <v/>
      </c>
      <c r="G139" s="18"/>
      <c r="H139" s="19" t="str">
        <f aca="false">IF(A139="","",DATE(YEAR(A139),MONTH(A139),1))</f>
        <v/>
      </c>
    </row>
    <row r="140" customFormat="false" ht="15" hidden="false" customHeight="false" outlineLevel="0" collapsed="false">
      <c r="A140" s="8"/>
      <c r="B140" s="18"/>
      <c r="C140" s="18"/>
      <c r="D140" s="7"/>
      <c r="E140" s="7"/>
      <c r="F140" s="16" t="str">
        <f aca="false">IF(E140="","",E140-D140)</f>
        <v/>
      </c>
      <c r="G140" s="18"/>
      <c r="H140" s="19" t="str">
        <f aca="false">IF(A140="","",DATE(YEAR(A140),MONTH(A140),1))</f>
        <v/>
      </c>
    </row>
    <row r="141" customFormat="false" ht="15" hidden="false" customHeight="false" outlineLevel="0" collapsed="false">
      <c r="A141" s="8"/>
      <c r="B141" s="18"/>
      <c r="C141" s="18"/>
      <c r="D141" s="7"/>
      <c r="E141" s="7"/>
      <c r="F141" s="16" t="str">
        <f aca="false">IF(E141="","",E141-D141)</f>
        <v/>
      </c>
      <c r="G141" s="18"/>
      <c r="H141" s="19" t="str">
        <f aca="false">IF(A141="","",DATE(YEAR(A141),MONTH(A141),1))</f>
        <v/>
      </c>
    </row>
    <row r="142" customFormat="false" ht="15" hidden="false" customHeight="false" outlineLevel="0" collapsed="false">
      <c r="A142" s="8"/>
      <c r="B142" s="18"/>
      <c r="C142" s="18"/>
      <c r="D142" s="7"/>
      <c r="E142" s="7"/>
      <c r="F142" s="16" t="str">
        <f aca="false">IF(E142="","",E142-D142)</f>
        <v/>
      </c>
      <c r="G142" s="18"/>
      <c r="H142" s="19" t="str">
        <f aca="false">IF(A142="","",DATE(YEAR(A142),MONTH(A142),1))</f>
        <v/>
      </c>
    </row>
    <row r="143" customFormat="false" ht="15" hidden="false" customHeight="false" outlineLevel="0" collapsed="false">
      <c r="A143" s="8"/>
      <c r="B143" s="18"/>
      <c r="C143" s="18"/>
      <c r="D143" s="7"/>
      <c r="E143" s="7"/>
      <c r="F143" s="16" t="str">
        <f aca="false">IF(E143="","",E143-D143)</f>
        <v/>
      </c>
      <c r="G143" s="18"/>
      <c r="H143" s="19" t="str">
        <f aca="false">IF(A143="","",DATE(YEAR(A143),MONTH(A143),1))</f>
        <v/>
      </c>
    </row>
    <row r="144" customFormat="false" ht="15" hidden="false" customHeight="false" outlineLevel="0" collapsed="false">
      <c r="A144" s="8"/>
      <c r="B144" s="18"/>
      <c r="C144" s="18"/>
      <c r="D144" s="7"/>
      <c r="E144" s="7"/>
      <c r="F144" s="16" t="str">
        <f aca="false">IF(E144="","",E144-D144)</f>
        <v/>
      </c>
      <c r="G144" s="18"/>
      <c r="H144" s="19" t="str">
        <f aca="false">IF(A144="","",DATE(YEAR(A144),MONTH(A144),1))</f>
        <v/>
      </c>
    </row>
    <row r="145" customFormat="false" ht="15" hidden="false" customHeight="false" outlineLevel="0" collapsed="false">
      <c r="A145" s="8"/>
      <c r="B145" s="18"/>
      <c r="C145" s="18"/>
      <c r="D145" s="7"/>
      <c r="E145" s="7"/>
      <c r="F145" s="16" t="str">
        <f aca="false">IF(E145="","",E145-D145)</f>
        <v/>
      </c>
      <c r="G145" s="18"/>
      <c r="H145" s="19" t="str">
        <f aca="false">IF(A145="","",DATE(YEAR(A145),MONTH(A145),1))</f>
        <v/>
      </c>
    </row>
    <row r="146" customFormat="false" ht="15" hidden="false" customHeight="false" outlineLevel="0" collapsed="false">
      <c r="A146" s="8"/>
      <c r="B146" s="18"/>
      <c r="C146" s="18"/>
      <c r="D146" s="7"/>
      <c r="E146" s="7"/>
      <c r="F146" s="16" t="str">
        <f aca="false">IF(E146="","",E146-D146)</f>
        <v/>
      </c>
      <c r="G146" s="18"/>
      <c r="H146" s="19" t="str">
        <f aca="false">IF(A146="","",DATE(YEAR(A146),MONTH(A146),1))</f>
        <v/>
      </c>
    </row>
    <row r="147" customFormat="false" ht="15" hidden="false" customHeight="false" outlineLevel="0" collapsed="false">
      <c r="A147" s="8"/>
      <c r="B147" s="18"/>
      <c r="C147" s="18"/>
      <c r="D147" s="7"/>
      <c r="E147" s="7"/>
      <c r="F147" s="16" t="str">
        <f aca="false">IF(E147="","",E147-D147)</f>
        <v/>
      </c>
      <c r="G147" s="18"/>
      <c r="H147" s="19" t="str">
        <f aca="false">IF(A147="","",DATE(YEAR(A147),MONTH(A147),1))</f>
        <v/>
      </c>
    </row>
    <row r="148" customFormat="false" ht="15" hidden="false" customHeight="false" outlineLevel="0" collapsed="false">
      <c r="A148" s="8"/>
      <c r="B148" s="18"/>
      <c r="C148" s="18"/>
      <c r="D148" s="7"/>
      <c r="E148" s="7"/>
      <c r="F148" s="16" t="str">
        <f aca="false">IF(E148="","",E148-D148)</f>
        <v/>
      </c>
      <c r="G148" s="18"/>
      <c r="H148" s="19" t="str">
        <f aca="false">IF(A148="","",DATE(YEAR(A148),MONTH(A148),1))</f>
        <v/>
      </c>
    </row>
    <row r="149" customFormat="false" ht="15" hidden="false" customHeight="false" outlineLevel="0" collapsed="false">
      <c r="A149" s="8"/>
      <c r="B149" s="18"/>
      <c r="C149" s="18"/>
      <c r="D149" s="7"/>
      <c r="E149" s="7"/>
      <c r="F149" s="16" t="str">
        <f aca="false">IF(E149="","",E149-D149)</f>
        <v/>
      </c>
      <c r="G149" s="18"/>
      <c r="H149" s="19" t="str">
        <f aca="false">IF(A149="","",DATE(YEAR(A149),MONTH(A149),1))</f>
        <v/>
      </c>
    </row>
    <row r="150" customFormat="false" ht="15" hidden="false" customHeight="false" outlineLevel="0" collapsed="false">
      <c r="A150" s="8"/>
      <c r="B150" s="18"/>
      <c r="C150" s="18"/>
      <c r="D150" s="7"/>
      <c r="E150" s="7"/>
      <c r="F150" s="16" t="str">
        <f aca="false">IF(E150="","",E150-D150)</f>
        <v/>
      </c>
      <c r="G150" s="18"/>
      <c r="H150" s="19" t="str">
        <f aca="false">IF(A150="","",DATE(YEAR(A150),MONTH(A150),1))</f>
        <v/>
      </c>
    </row>
    <row r="151" customFormat="false" ht="15" hidden="false" customHeight="false" outlineLevel="0" collapsed="false">
      <c r="A151" s="8"/>
      <c r="B151" s="18"/>
      <c r="C151" s="18"/>
      <c r="D151" s="7"/>
      <c r="E151" s="7"/>
      <c r="F151" s="16" t="str">
        <f aca="false">IF(E151="","",E151-D151)</f>
        <v/>
      </c>
      <c r="G151" s="18"/>
      <c r="H151" s="19" t="str">
        <f aca="false">IF(A151="","",DATE(YEAR(A151),MONTH(A151),1))</f>
        <v/>
      </c>
    </row>
    <row r="152" customFormat="false" ht="15" hidden="false" customHeight="false" outlineLevel="0" collapsed="false">
      <c r="A152" s="8"/>
      <c r="B152" s="18"/>
      <c r="C152" s="18"/>
      <c r="D152" s="7"/>
      <c r="E152" s="7"/>
      <c r="F152" s="16" t="str">
        <f aca="false">IF(E152="","",E152-D152)</f>
        <v/>
      </c>
      <c r="G152" s="18"/>
      <c r="H152" s="19" t="str">
        <f aca="false">IF(A152="","",DATE(YEAR(A152),MONTH(A152),1))</f>
        <v/>
      </c>
    </row>
    <row r="153" customFormat="false" ht="15" hidden="false" customHeight="false" outlineLevel="0" collapsed="false">
      <c r="A153" s="8"/>
      <c r="B153" s="18"/>
      <c r="C153" s="18"/>
      <c r="D153" s="7"/>
      <c r="E153" s="7"/>
      <c r="F153" s="16" t="str">
        <f aca="false">IF(E153="","",E153-D153)</f>
        <v/>
      </c>
      <c r="G153" s="18"/>
      <c r="H153" s="19" t="str">
        <f aca="false">IF(A153="","",DATE(YEAR(A153),MONTH(A153),1))</f>
        <v/>
      </c>
    </row>
    <row r="154" customFormat="false" ht="15" hidden="false" customHeight="false" outlineLevel="0" collapsed="false">
      <c r="A154" s="8"/>
      <c r="B154" s="18"/>
      <c r="C154" s="18"/>
      <c r="D154" s="7"/>
      <c r="E154" s="7"/>
      <c r="F154" s="16" t="str">
        <f aca="false">IF(E154="","",E154-D154)</f>
        <v/>
      </c>
      <c r="G154" s="18"/>
      <c r="H154" s="19" t="str">
        <f aca="false">IF(A154="","",DATE(YEAR(A154),MONTH(A154),1))</f>
        <v/>
      </c>
    </row>
    <row r="155" customFormat="false" ht="15" hidden="false" customHeight="false" outlineLevel="0" collapsed="false">
      <c r="A155" s="8"/>
      <c r="B155" s="18"/>
      <c r="C155" s="18"/>
      <c r="D155" s="7"/>
      <c r="E155" s="7"/>
      <c r="F155" s="16" t="str">
        <f aca="false">IF(E155="","",E155-D155)</f>
        <v/>
      </c>
      <c r="G155" s="18"/>
      <c r="H155" s="19" t="str">
        <f aca="false">IF(A155="","",DATE(YEAR(A155),MONTH(A155),1))</f>
        <v/>
      </c>
    </row>
    <row r="156" customFormat="false" ht="15" hidden="false" customHeight="false" outlineLevel="0" collapsed="false">
      <c r="A156" s="8"/>
      <c r="B156" s="18"/>
      <c r="C156" s="18"/>
      <c r="D156" s="7"/>
      <c r="E156" s="7"/>
      <c r="F156" s="16" t="str">
        <f aca="false">IF(E156="","",E156-D156)</f>
        <v/>
      </c>
      <c r="G156" s="18"/>
      <c r="H156" s="19" t="str">
        <f aca="false">IF(A156="","",DATE(YEAR(A156),MONTH(A156),1))</f>
        <v/>
      </c>
    </row>
    <row r="157" customFormat="false" ht="15" hidden="false" customHeight="false" outlineLevel="0" collapsed="false">
      <c r="A157" s="8"/>
      <c r="B157" s="18"/>
      <c r="C157" s="18"/>
      <c r="D157" s="7"/>
      <c r="E157" s="7"/>
      <c r="F157" s="16" t="str">
        <f aca="false">IF(E157="","",E157-D157)</f>
        <v/>
      </c>
      <c r="G157" s="18"/>
      <c r="H157" s="19" t="str">
        <f aca="false">IF(A157="","",DATE(YEAR(A157),MONTH(A157),1))</f>
        <v/>
      </c>
    </row>
    <row r="158" customFormat="false" ht="15" hidden="false" customHeight="false" outlineLevel="0" collapsed="false">
      <c r="A158" s="8"/>
      <c r="B158" s="18"/>
      <c r="C158" s="18"/>
      <c r="D158" s="7"/>
      <c r="E158" s="7"/>
      <c r="F158" s="16" t="str">
        <f aca="false">IF(E158="","",E158-D158)</f>
        <v/>
      </c>
      <c r="G158" s="18"/>
      <c r="H158" s="19" t="str">
        <f aca="false">IF(A158="","",DATE(YEAR(A158),MONTH(A158),1))</f>
        <v/>
      </c>
    </row>
    <row r="159" customFormat="false" ht="15" hidden="false" customHeight="false" outlineLevel="0" collapsed="false">
      <c r="A159" s="8"/>
      <c r="B159" s="18"/>
      <c r="C159" s="18"/>
      <c r="D159" s="7"/>
      <c r="E159" s="7"/>
      <c r="F159" s="16" t="str">
        <f aca="false">IF(E159="","",E159-D159)</f>
        <v/>
      </c>
      <c r="G159" s="18"/>
      <c r="H159" s="19" t="str">
        <f aca="false">IF(A159="","",DATE(YEAR(A159),MONTH(A159),1))</f>
        <v/>
      </c>
    </row>
    <row r="160" customFormat="false" ht="15" hidden="false" customHeight="false" outlineLevel="0" collapsed="false">
      <c r="A160" s="8"/>
      <c r="B160" s="18"/>
      <c r="C160" s="18"/>
      <c r="D160" s="7"/>
      <c r="E160" s="7"/>
      <c r="F160" s="16" t="str">
        <f aca="false">IF(E160="","",E160-D160)</f>
        <v/>
      </c>
      <c r="G160" s="18"/>
      <c r="H160" s="19" t="str">
        <f aca="false">IF(A160="","",DATE(YEAR(A160),MONTH(A160),1))</f>
        <v/>
      </c>
    </row>
    <row r="161" customFormat="false" ht="15" hidden="false" customHeight="false" outlineLevel="0" collapsed="false">
      <c r="A161" s="8"/>
      <c r="B161" s="18"/>
      <c r="C161" s="18"/>
      <c r="D161" s="7"/>
      <c r="E161" s="7"/>
      <c r="F161" s="16" t="str">
        <f aca="false">IF(E161="","",E161-D161)</f>
        <v/>
      </c>
      <c r="G161" s="18"/>
      <c r="H161" s="19" t="str">
        <f aca="false">IF(A161="","",DATE(YEAR(A161),MONTH(A161),1))</f>
        <v/>
      </c>
    </row>
    <row r="162" customFormat="false" ht="15" hidden="false" customHeight="false" outlineLevel="0" collapsed="false">
      <c r="A162" s="8"/>
      <c r="B162" s="18"/>
      <c r="C162" s="18"/>
      <c r="D162" s="7"/>
      <c r="E162" s="7"/>
      <c r="F162" s="16" t="str">
        <f aca="false">IF(E162="","",E162-D162)</f>
        <v/>
      </c>
      <c r="G162" s="18"/>
      <c r="H162" s="19" t="str">
        <f aca="false">IF(A162="","",DATE(YEAR(A162),MONTH(A162),1))</f>
        <v/>
      </c>
    </row>
    <row r="163" customFormat="false" ht="15" hidden="false" customHeight="false" outlineLevel="0" collapsed="false">
      <c r="A163" s="8"/>
      <c r="B163" s="18"/>
      <c r="C163" s="18"/>
      <c r="D163" s="7"/>
      <c r="E163" s="7"/>
      <c r="F163" s="16" t="str">
        <f aca="false">IF(E163="","",E163-D163)</f>
        <v/>
      </c>
      <c r="G163" s="18"/>
      <c r="H163" s="19" t="str">
        <f aca="false">IF(A163="","",DATE(YEAR(A163),MONTH(A163),1))</f>
        <v/>
      </c>
    </row>
    <row r="164" customFormat="false" ht="15" hidden="false" customHeight="false" outlineLevel="0" collapsed="false">
      <c r="A164" s="8"/>
      <c r="B164" s="18"/>
      <c r="C164" s="18"/>
      <c r="D164" s="7"/>
      <c r="E164" s="7"/>
      <c r="F164" s="16" t="str">
        <f aca="false">IF(E164="","",E164-D164)</f>
        <v/>
      </c>
      <c r="G164" s="18"/>
      <c r="H164" s="19" t="str">
        <f aca="false">IF(A164="","",DATE(YEAR(A164),MONTH(A164),1))</f>
        <v/>
      </c>
    </row>
    <row r="165" customFormat="false" ht="15" hidden="false" customHeight="false" outlineLevel="0" collapsed="false">
      <c r="A165" s="8"/>
      <c r="B165" s="18"/>
      <c r="C165" s="18"/>
      <c r="D165" s="7"/>
      <c r="E165" s="7"/>
      <c r="F165" s="16" t="str">
        <f aca="false">IF(E165="","",E165-D165)</f>
        <v/>
      </c>
      <c r="G165" s="18"/>
      <c r="H165" s="19" t="str">
        <f aca="false">IF(A165="","",DATE(YEAR(A165),MONTH(A165),1))</f>
        <v/>
      </c>
    </row>
    <row r="166" customFormat="false" ht="15" hidden="false" customHeight="false" outlineLevel="0" collapsed="false">
      <c r="A166" s="8"/>
      <c r="B166" s="18"/>
      <c r="C166" s="18"/>
      <c r="D166" s="7"/>
      <c r="E166" s="7"/>
      <c r="F166" s="16" t="str">
        <f aca="false">IF(E166="","",E166-D166)</f>
        <v/>
      </c>
      <c r="G166" s="18"/>
      <c r="H166" s="19" t="str">
        <f aca="false">IF(A166="","",DATE(YEAR(A166),MONTH(A166),1))</f>
        <v/>
      </c>
    </row>
    <row r="167" customFormat="false" ht="15" hidden="false" customHeight="false" outlineLevel="0" collapsed="false">
      <c r="A167" s="8"/>
      <c r="B167" s="18"/>
      <c r="C167" s="18"/>
      <c r="D167" s="7"/>
      <c r="E167" s="7"/>
      <c r="F167" s="16" t="str">
        <f aca="false">IF(E167="","",E167-D167)</f>
        <v/>
      </c>
      <c r="G167" s="18"/>
      <c r="H167" s="19" t="str">
        <f aca="false">IF(A167="","",DATE(YEAR(A167),MONTH(A167),1))</f>
        <v/>
      </c>
    </row>
    <row r="168" customFormat="false" ht="15" hidden="false" customHeight="false" outlineLevel="0" collapsed="false">
      <c r="A168" s="8"/>
      <c r="B168" s="18"/>
      <c r="C168" s="18"/>
      <c r="D168" s="7"/>
      <c r="E168" s="7"/>
      <c r="F168" s="16" t="str">
        <f aca="false">IF(E168="","",E168-D168)</f>
        <v/>
      </c>
      <c r="G168" s="18"/>
      <c r="H168" s="19" t="str">
        <f aca="false">IF(A168="","",DATE(YEAR(A168),MONTH(A168),1))</f>
        <v/>
      </c>
    </row>
    <row r="169" customFormat="false" ht="15" hidden="false" customHeight="false" outlineLevel="0" collapsed="false">
      <c r="A169" s="8"/>
      <c r="B169" s="18"/>
      <c r="C169" s="18"/>
      <c r="D169" s="7"/>
      <c r="E169" s="7"/>
      <c r="F169" s="16" t="str">
        <f aca="false">IF(E169="","",E169-D169)</f>
        <v/>
      </c>
      <c r="G169" s="18"/>
      <c r="H169" s="19" t="str">
        <f aca="false">IF(A169="","",DATE(YEAR(A169),MONTH(A169),1))</f>
        <v/>
      </c>
    </row>
    <row r="170" customFormat="false" ht="15" hidden="false" customHeight="false" outlineLevel="0" collapsed="false">
      <c r="A170" s="8"/>
      <c r="B170" s="18"/>
      <c r="C170" s="18"/>
      <c r="D170" s="7"/>
      <c r="E170" s="7"/>
      <c r="F170" s="16" t="str">
        <f aca="false">IF(E170="","",E170-D170)</f>
        <v/>
      </c>
      <c r="G170" s="18"/>
      <c r="H170" s="19" t="str">
        <f aca="false">IF(A170="","",DATE(YEAR(A170),MONTH(A170),1))</f>
        <v/>
      </c>
    </row>
    <row r="171" customFormat="false" ht="15" hidden="false" customHeight="false" outlineLevel="0" collapsed="false">
      <c r="A171" s="8"/>
      <c r="B171" s="18"/>
      <c r="C171" s="18"/>
      <c r="D171" s="7"/>
      <c r="E171" s="7"/>
      <c r="F171" s="16" t="str">
        <f aca="false">IF(E171="","",E171-D171)</f>
        <v/>
      </c>
      <c r="G171" s="18"/>
      <c r="H171" s="19" t="str">
        <f aca="false">IF(A171="","",DATE(YEAR(A171),MONTH(A171),1))</f>
        <v/>
      </c>
    </row>
    <row r="172" customFormat="false" ht="15" hidden="false" customHeight="false" outlineLevel="0" collapsed="false">
      <c r="A172" s="8"/>
      <c r="B172" s="18"/>
      <c r="C172" s="18"/>
      <c r="D172" s="7"/>
      <c r="E172" s="7"/>
      <c r="F172" s="16" t="str">
        <f aca="false">IF(E172="","",E172-D172)</f>
        <v/>
      </c>
      <c r="G172" s="18"/>
      <c r="H172" s="19" t="str">
        <f aca="false">IF(A172="","",DATE(YEAR(A172),MONTH(A172),1))</f>
        <v/>
      </c>
    </row>
    <row r="173" customFormat="false" ht="15" hidden="false" customHeight="false" outlineLevel="0" collapsed="false">
      <c r="A173" s="8"/>
      <c r="B173" s="18"/>
      <c r="C173" s="18"/>
      <c r="D173" s="7"/>
      <c r="E173" s="7"/>
      <c r="F173" s="16" t="str">
        <f aca="false">IF(E173="","",E173-D173)</f>
        <v/>
      </c>
      <c r="G173" s="18"/>
      <c r="H173" s="19" t="str">
        <f aca="false">IF(A173="","",DATE(YEAR(A173),MONTH(A173),1))</f>
        <v/>
      </c>
    </row>
    <row r="174" customFormat="false" ht="15" hidden="false" customHeight="false" outlineLevel="0" collapsed="false">
      <c r="A174" s="8"/>
      <c r="B174" s="18"/>
      <c r="C174" s="18"/>
      <c r="D174" s="7"/>
      <c r="E174" s="7"/>
      <c r="F174" s="16" t="str">
        <f aca="false">IF(E174="","",E174-D174)</f>
        <v/>
      </c>
      <c r="G174" s="18"/>
      <c r="H174" s="19" t="str">
        <f aca="false">IF(A174="","",DATE(YEAR(A174),MONTH(A174),1))</f>
        <v/>
      </c>
    </row>
    <row r="175" customFormat="false" ht="15" hidden="false" customHeight="false" outlineLevel="0" collapsed="false">
      <c r="A175" s="8"/>
      <c r="B175" s="18"/>
      <c r="C175" s="18"/>
      <c r="D175" s="7"/>
      <c r="E175" s="7"/>
      <c r="F175" s="16" t="str">
        <f aca="false">IF(E175="","",E175-D175)</f>
        <v/>
      </c>
      <c r="G175" s="18"/>
      <c r="H175" s="19" t="str">
        <f aca="false">IF(A175="","",DATE(YEAR(A175),MONTH(A175),1))</f>
        <v/>
      </c>
    </row>
    <row r="176" customFormat="false" ht="15" hidden="false" customHeight="false" outlineLevel="0" collapsed="false">
      <c r="A176" s="8"/>
      <c r="B176" s="18"/>
      <c r="C176" s="18"/>
      <c r="D176" s="7"/>
      <c r="E176" s="7"/>
      <c r="F176" s="16" t="str">
        <f aca="false">IF(E176="","",E176-D176)</f>
        <v/>
      </c>
      <c r="G176" s="18"/>
      <c r="H176" s="19" t="str">
        <f aca="false">IF(A176="","",DATE(YEAR(A176),MONTH(A176),1))</f>
        <v/>
      </c>
    </row>
    <row r="177" customFormat="false" ht="15" hidden="false" customHeight="false" outlineLevel="0" collapsed="false">
      <c r="A177" s="8"/>
      <c r="B177" s="18"/>
      <c r="C177" s="18"/>
      <c r="D177" s="7"/>
      <c r="E177" s="7"/>
      <c r="F177" s="16" t="str">
        <f aca="false">IF(E177="","",E177-D177)</f>
        <v/>
      </c>
      <c r="G177" s="18"/>
      <c r="H177" s="19" t="str">
        <f aca="false">IF(A177="","",DATE(YEAR(A177),MONTH(A177),1))</f>
        <v/>
      </c>
    </row>
    <row r="178" customFormat="false" ht="15" hidden="false" customHeight="false" outlineLevel="0" collapsed="false">
      <c r="A178" s="8"/>
      <c r="B178" s="18"/>
      <c r="C178" s="18"/>
      <c r="D178" s="7"/>
      <c r="E178" s="7"/>
      <c r="F178" s="16" t="str">
        <f aca="false">IF(E178="","",E178-D178)</f>
        <v/>
      </c>
      <c r="G178" s="18"/>
      <c r="H178" s="19" t="str">
        <f aca="false">IF(A178="","",DATE(YEAR(A178),MONTH(A178),1))</f>
        <v/>
      </c>
    </row>
    <row r="179" customFormat="false" ht="15" hidden="false" customHeight="false" outlineLevel="0" collapsed="false">
      <c r="A179" s="8"/>
      <c r="B179" s="18"/>
      <c r="C179" s="18"/>
      <c r="D179" s="7"/>
      <c r="E179" s="7"/>
      <c r="F179" s="16" t="str">
        <f aca="false">IF(E179="","",E179-D179)</f>
        <v/>
      </c>
      <c r="G179" s="18"/>
      <c r="H179" s="19" t="str">
        <f aca="false">IF(A179="","",DATE(YEAR(A179),MONTH(A179),1))</f>
        <v/>
      </c>
    </row>
    <row r="180" customFormat="false" ht="15" hidden="false" customHeight="false" outlineLevel="0" collapsed="false">
      <c r="A180" s="8"/>
      <c r="B180" s="18"/>
      <c r="C180" s="18"/>
      <c r="D180" s="7"/>
      <c r="E180" s="7"/>
      <c r="F180" s="16" t="str">
        <f aca="false">IF(E180="","",E180-D180)</f>
        <v/>
      </c>
      <c r="G180" s="18"/>
      <c r="H180" s="19" t="str">
        <f aca="false">IF(A180="","",DATE(YEAR(A180),MONTH(A180),1))</f>
        <v/>
      </c>
    </row>
    <row r="181" customFormat="false" ht="15" hidden="false" customHeight="false" outlineLevel="0" collapsed="false">
      <c r="A181" s="8"/>
      <c r="B181" s="18"/>
      <c r="C181" s="18"/>
      <c r="D181" s="7"/>
      <c r="E181" s="7"/>
      <c r="F181" s="16" t="str">
        <f aca="false">IF(E181="","",E181-D181)</f>
        <v/>
      </c>
      <c r="G181" s="18"/>
      <c r="H181" s="19" t="str">
        <f aca="false">IF(A181="","",DATE(YEAR(A181),MONTH(A181),1))</f>
        <v/>
      </c>
    </row>
    <row r="182" customFormat="false" ht="15" hidden="false" customHeight="false" outlineLevel="0" collapsed="false">
      <c r="A182" s="8"/>
      <c r="B182" s="18"/>
      <c r="C182" s="18"/>
      <c r="D182" s="7"/>
      <c r="E182" s="7"/>
      <c r="F182" s="16" t="str">
        <f aca="false">IF(E182="","",E182-D182)</f>
        <v/>
      </c>
      <c r="G182" s="18"/>
      <c r="H182" s="19" t="str">
        <f aca="false">IF(A182="","",DATE(YEAR(A182),MONTH(A182),1))</f>
        <v/>
      </c>
    </row>
    <row r="183" customFormat="false" ht="15" hidden="false" customHeight="false" outlineLevel="0" collapsed="false">
      <c r="A183" s="8"/>
      <c r="B183" s="18"/>
      <c r="C183" s="18"/>
      <c r="D183" s="7"/>
      <c r="E183" s="7"/>
      <c r="F183" s="16" t="str">
        <f aca="false">IF(E183="","",E183-D183)</f>
        <v/>
      </c>
      <c r="G183" s="18"/>
      <c r="H183" s="19" t="str">
        <f aca="false">IF(A183="","",DATE(YEAR(A183),MONTH(A183),1))</f>
        <v/>
      </c>
    </row>
    <row r="184" customFormat="false" ht="15" hidden="false" customHeight="false" outlineLevel="0" collapsed="false">
      <c r="A184" s="8"/>
      <c r="B184" s="18"/>
      <c r="C184" s="18"/>
      <c r="D184" s="7"/>
      <c r="E184" s="7"/>
      <c r="F184" s="16" t="str">
        <f aca="false">IF(E184="","",E184-D184)</f>
        <v/>
      </c>
      <c r="G184" s="18"/>
      <c r="H184" s="19" t="str">
        <f aca="false">IF(A184="","",DATE(YEAR(A184),MONTH(A184),1))</f>
        <v/>
      </c>
    </row>
    <row r="185" customFormat="false" ht="15" hidden="false" customHeight="false" outlineLevel="0" collapsed="false">
      <c r="A185" s="8"/>
      <c r="B185" s="18"/>
      <c r="C185" s="18"/>
      <c r="D185" s="7"/>
      <c r="E185" s="7"/>
      <c r="F185" s="16" t="str">
        <f aca="false">IF(E185="","",E185-D185)</f>
        <v/>
      </c>
      <c r="G185" s="18"/>
      <c r="H185" s="19" t="str">
        <f aca="false">IF(A185="","",DATE(YEAR(A185),MONTH(A185),1))</f>
        <v/>
      </c>
    </row>
    <row r="186" customFormat="false" ht="15" hidden="false" customHeight="false" outlineLevel="0" collapsed="false">
      <c r="A186" s="8"/>
      <c r="B186" s="18"/>
      <c r="C186" s="18"/>
      <c r="D186" s="7"/>
      <c r="E186" s="7"/>
      <c r="F186" s="16" t="str">
        <f aca="false">IF(E186="","",E186-D186)</f>
        <v/>
      </c>
      <c r="G186" s="18"/>
      <c r="H186" s="19" t="str">
        <f aca="false">IF(A186="","",DATE(YEAR(A186),MONTH(A186),1))</f>
        <v/>
      </c>
    </row>
    <row r="187" customFormat="false" ht="15" hidden="false" customHeight="false" outlineLevel="0" collapsed="false">
      <c r="A187" s="8"/>
      <c r="B187" s="18"/>
      <c r="C187" s="18"/>
      <c r="D187" s="7"/>
      <c r="E187" s="7"/>
      <c r="F187" s="16" t="str">
        <f aca="false">IF(E187="","",E187-D187)</f>
        <v/>
      </c>
      <c r="G187" s="18"/>
      <c r="H187" s="19" t="str">
        <f aca="false">IF(A187="","",DATE(YEAR(A187),MONTH(A187),1))</f>
        <v/>
      </c>
    </row>
    <row r="188" customFormat="false" ht="15" hidden="false" customHeight="false" outlineLevel="0" collapsed="false">
      <c r="A188" s="8"/>
      <c r="B188" s="18"/>
      <c r="C188" s="18"/>
      <c r="D188" s="7"/>
      <c r="E188" s="7"/>
      <c r="F188" s="16" t="str">
        <f aca="false">IF(E188="","",E188-D188)</f>
        <v/>
      </c>
      <c r="G188" s="18"/>
      <c r="H188" s="19" t="str">
        <f aca="false">IF(A188="","",DATE(YEAR(A188),MONTH(A188),1))</f>
        <v/>
      </c>
    </row>
    <row r="189" customFormat="false" ht="15" hidden="false" customHeight="false" outlineLevel="0" collapsed="false">
      <c r="A189" s="8"/>
      <c r="B189" s="18"/>
      <c r="C189" s="18"/>
      <c r="D189" s="7"/>
      <c r="E189" s="7"/>
      <c r="F189" s="16" t="str">
        <f aca="false">IF(E189="","",E189-D189)</f>
        <v/>
      </c>
      <c r="G189" s="18"/>
      <c r="H189" s="19" t="str">
        <f aca="false">IF(A189="","",DATE(YEAR(A189),MONTH(A189),1))</f>
        <v/>
      </c>
    </row>
    <row r="190" customFormat="false" ht="15" hidden="false" customHeight="false" outlineLevel="0" collapsed="false">
      <c r="A190" s="8"/>
      <c r="B190" s="18"/>
      <c r="C190" s="18"/>
      <c r="D190" s="7"/>
      <c r="E190" s="7"/>
      <c r="F190" s="16" t="str">
        <f aca="false">IF(E190="","",E190-D190)</f>
        <v/>
      </c>
      <c r="G190" s="18"/>
      <c r="H190" s="19" t="str">
        <f aca="false">IF(A190="","",DATE(YEAR(A190),MONTH(A190),1))</f>
        <v/>
      </c>
    </row>
    <row r="191" customFormat="false" ht="15" hidden="false" customHeight="false" outlineLevel="0" collapsed="false">
      <c r="A191" s="8"/>
      <c r="B191" s="18"/>
      <c r="C191" s="18"/>
      <c r="D191" s="7"/>
      <c r="E191" s="7"/>
      <c r="F191" s="16" t="str">
        <f aca="false">IF(E191="","",E191-D191)</f>
        <v/>
      </c>
      <c r="G191" s="18"/>
      <c r="H191" s="19" t="str">
        <f aca="false">IF(A191="","",DATE(YEAR(A191),MONTH(A191),1))</f>
        <v/>
      </c>
    </row>
    <row r="192" customFormat="false" ht="15" hidden="false" customHeight="false" outlineLevel="0" collapsed="false">
      <c r="A192" s="8"/>
      <c r="B192" s="18"/>
      <c r="C192" s="18"/>
      <c r="D192" s="7"/>
      <c r="E192" s="7"/>
      <c r="F192" s="16" t="str">
        <f aca="false">IF(E192="","",E192-D192)</f>
        <v/>
      </c>
      <c r="G192" s="18"/>
      <c r="H192" s="19" t="str">
        <f aca="false">IF(A192="","",DATE(YEAR(A192),MONTH(A192),1))</f>
        <v/>
      </c>
    </row>
    <row r="193" customFormat="false" ht="15" hidden="false" customHeight="false" outlineLevel="0" collapsed="false">
      <c r="A193" s="8"/>
      <c r="B193" s="18"/>
      <c r="C193" s="18"/>
      <c r="D193" s="7"/>
      <c r="E193" s="7"/>
      <c r="F193" s="16" t="str">
        <f aca="false">IF(E193="","",E193-D193)</f>
        <v/>
      </c>
      <c r="G193" s="18"/>
      <c r="H193" s="19" t="str">
        <f aca="false">IF(A193="","",DATE(YEAR(A193),MONTH(A193),1))</f>
        <v/>
      </c>
    </row>
    <row r="194" customFormat="false" ht="15" hidden="false" customHeight="false" outlineLevel="0" collapsed="false">
      <c r="A194" s="8"/>
      <c r="B194" s="18"/>
      <c r="C194" s="18"/>
      <c r="D194" s="7"/>
      <c r="E194" s="7"/>
      <c r="F194" s="16" t="str">
        <f aca="false">IF(E194="","",E194-D194)</f>
        <v/>
      </c>
      <c r="G194" s="18"/>
      <c r="H194" s="19" t="str">
        <f aca="false">IF(A194="","",DATE(YEAR(A194),MONTH(A194),1))</f>
        <v/>
      </c>
    </row>
    <row r="195" customFormat="false" ht="15" hidden="false" customHeight="false" outlineLevel="0" collapsed="false">
      <c r="A195" s="8"/>
      <c r="B195" s="18"/>
      <c r="C195" s="18"/>
      <c r="D195" s="7"/>
      <c r="E195" s="7"/>
      <c r="F195" s="16" t="str">
        <f aca="false">IF(E195="","",E195-D195)</f>
        <v/>
      </c>
      <c r="G195" s="18"/>
      <c r="H195" s="19" t="str">
        <f aca="false">IF(A195="","",DATE(YEAR(A195),MONTH(A195),1))</f>
        <v/>
      </c>
    </row>
    <row r="196" customFormat="false" ht="15" hidden="false" customHeight="false" outlineLevel="0" collapsed="false">
      <c r="A196" s="8"/>
      <c r="B196" s="18"/>
      <c r="C196" s="18"/>
      <c r="D196" s="7"/>
      <c r="E196" s="7"/>
      <c r="F196" s="16" t="str">
        <f aca="false">IF(E196="","",E196-D196)</f>
        <v/>
      </c>
      <c r="G196" s="18"/>
      <c r="H196" s="19" t="str">
        <f aca="false">IF(A196="","",DATE(YEAR(A196),MONTH(A196),1))</f>
        <v/>
      </c>
    </row>
    <row r="197" customFormat="false" ht="15" hidden="false" customHeight="false" outlineLevel="0" collapsed="false">
      <c r="A197" s="8"/>
      <c r="B197" s="18"/>
      <c r="C197" s="18"/>
      <c r="D197" s="7"/>
      <c r="E197" s="7"/>
      <c r="F197" s="16" t="str">
        <f aca="false">IF(E197="","",E197-D197)</f>
        <v/>
      </c>
      <c r="G197" s="18"/>
      <c r="H197" s="19" t="str">
        <f aca="false">IF(A197="","",DATE(YEAR(A197),MONTH(A197),1))</f>
        <v/>
      </c>
    </row>
    <row r="198" customFormat="false" ht="15" hidden="false" customHeight="false" outlineLevel="0" collapsed="false">
      <c r="A198" s="8"/>
      <c r="B198" s="18"/>
      <c r="C198" s="18"/>
      <c r="D198" s="7"/>
      <c r="E198" s="7"/>
      <c r="F198" s="16" t="str">
        <f aca="false">IF(E198="","",E198-D198)</f>
        <v/>
      </c>
      <c r="G198" s="18"/>
      <c r="H198" s="19" t="str">
        <f aca="false">IF(A198="","",DATE(YEAR(A198),MONTH(A198),1))</f>
        <v/>
      </c>
    </row>
    <row r="199" customFormat="false" ht="15" hidden="false" customHeight="false" outlineLevel="0" collapsed="false">
      <c r="A199" s="8"/>
      <c r="B199" s="18"/>
      <c r="C199" s="18"/>
      <c r="D199" s="7"/>
      <c r="E199" s="7"/>
      <c r="F199" s="16" t="str">
        <f aca="false">IF(E199="","",E199-D199)</f>
        <v/>
      </c>
      <c r="G199" s="18"/>
      <c r="H199" s="19" t="str">
        <f aca="false">IF(A199="","",DATE(YEAR(A199),MONTH(A199),1))</f>
        <v/>
      </c>
    </row>
    <row r="200" customFormat="false" ht="15" hidden="false" customHeight="false" outlineLevel="0" collapsed="false">
      <c r="A200" s="8"/>
      <c r="B200" s="18"/>
      <c r="C200" s="18"/>
      <c r="D200" s="7"/>
      <c r="E200" s="7"/>
      <c r="F200" s="16" t="str">
        <f aca="false">IF(E200="","",E200-D200)</f>
        <v/>
      </c>
      <c r="G200" s="18"/>
      <c r="H200" s="19" t="str">
        <f aca="false">IF(A200="","",DATE(YEAR(A200),MONTH(A200),1))</f>
        <v/>
      </c>
    </row>
    <row r="201" customFormat="false" ht="15" hidden="false" customHeight="false" outlineLevel="0" collapsed="false">
      <c r="A201" s="8"/>
      <c r="B201" s="18"/>
      <c r="C201" s="18"/>
      <c r="D201" s="7"/>
      <c r="E201" s="7"/>
      <c r="F201" s="16" t="str">
        <f aca="false">IF(E201="","",E201-D201)</f>
        <v/>
      </c>
      <c r="G201" s="18"/>
      <c r="H201" s="19" t="str">
        <f aca="false">IF(A201="","",DATE(YEAR(A201),MONTH(A201),1))</f>
        <v/>
      </c>
    </row>
    <row r="202" customFormat="false" ht="15" hidden="false" customHeight="false" outlineLevel="0" collapsed="false">
      <c r="A202" s="8"/>
      <c r="B202" s="18"/>
      <c r="C202" s="18"/>
      <c r="D202" s="7"/>
      <c r="E202" s="7"/>
      <c r="F202" s="16" t="str">
        <f aca="false">IF(E202="","",E202-D202)</f>
        <v/>
      </c>
      <c r="G202" s="18"/>
      <c r="H202" s="19" t="str">
        <f aca="false">IF(A202="","",DATE(YEAR(A202),MONTH(A202),1))</f>
        <v/>
      </c>
    </row>
    <row r="203" customFormat="false" ht="15" hidden="false" customHeight="false" outlineLevel="0" collapsed="false">
      <c r="A203" s="8"/>
      <c r="B203" s="18"/>
      <c r="C203" s="18"/>
      <c r="D203" s="7"/>
      <c r="E203" s="7"/>
      <c r="F203" s="16" t="str">
        <f aca="false">IF(E203="","",E203-D203)</f>
        <v/>
      </c>
      <c r="G203" s="18"/>
      <c r="H203" s="19" t="str">
        <f aca="false">IF(A203="","",DATE(YEAR(A203),MONTH(A203),1))</f>
        <v/>
      </c>
    </row>
    <row r="204" customFormat="false" ht="15" hidden="false" customHeight="false" outlineLevel="0" collapsed="false">
      <c r="A204" s="8"/>
      <c r="B204" s="18"/>
      <c r="C204" s="18"/>
      <c r="D204" s="7"/>
      <c r="E204" s="7"/>
      <c r="F204" s="16" t="str">
        <f aca="false">IF(E204="","",E204-D204)</f>
        <v/>
      </c>
      <c r="G204" s="18"/>
      <c r="H204" s="19" t="str">
        <f aca="false">IF(A204="","",DATE(YEAR(A204),MONTH(A204),1))</f>
        <v/>
      </c>
    </row>
    <row r="205" customFormat="false" ht="15" hidden="false" customHeight="false" outlineLevel="0" collapsed="false">
      <c r="A205" s="8"/>
      <c r="B205" s="18"/>
      <c r="C205" s="18"/>
      <c r="D205" s="7"/>
      <c r="E205" s="7"/>
      <c r="F205" s="16" t="str">
        <f aca="false">IF(E205="","",E205-D205)</f>
        <v/>
      </c>
      <c r="G205" s="18"/>
      <c r="H205" s="19" t="str">
        <f aca="false">IF(A205="","",DATE(YEAR(A205),MONTH(A205),1))</f>
        <v/>
      </c>
    </row>
    <row r="206" customFormat="false" ht="15" hidden="false" customHeight="false" outlineLevel="0" collapsed="false">
      <c r="A206" s="8"/>
      <c r="B206" s="18"/>
      <c r="C206" s="18"/>
      <c r="D206" s="7"/>
      <c r="E206" s="7"/>
      <c r="F206" s="16" t="str">
        <f aca="false">IF(E206="","",E206-D206)</f>
        <v/>
      </c>
      <c r="G206" s="18"/>
      <c r="H206" s="19" t="str">
        <f aca="false">IF(A206="","",DATE(YEAR(A206),MONTH(A206),1))</f>
        <v/>
      </c>
    </row>
    <row r="207" customFormat="false" ht="15" hidden="false" customHeight="false" outlineLevel="0" collapsed="false">
      <c r="A207" s="8"/>
      <c r="B207" s="18"/>
      <c r="C207" s="18"/>
      <c r="D207" s="7"/>
      <c r="E207" s="7"/>
      <c r="F207" s="16" t="str">
        <f aca="false">IF(E207="","",E207-D207)</f>
        <v/>
      </c>
      <c r="G207" s="18"/>
      <c r="H207" s="19" t="str">
        <f aca="false">IF(A207="","",DATE(YEAR(A207),MONTH(A207),1))</f>
        <v/>
      </c>
    </row>
    <row r="208" customFormat="false" ht="15" hidden="false" customHeight="false" outlineLevel="0" collapsed="false">
      <c r="A208" s="8"/>
      <c r="B208" s="18"/>
      <c r="C208" s="18"/>
      <c r="D208" s="7"/>
      <c r="E208" s="7"/>
      <c r="F208" s="16" t="str">
        <f aca="false">IF(E208="","",E208-D208)</f>
        <v/>
      </c>
      <c r="G208" s="18"/>
      <c r="H208" s="19" t="str">
        <f aca="false">IF(A208="","",DATE(YEAR(A208),MONTH(A208),1))</f>
        <v/>
      </c>
    </row>
    <row r="209" customFormat="false" ht="15" hidden="false" customHeight="false" outlineLevel="0" collapsed="false">
      <c r="A209" s="8"/>
      <c r="B209" s="18"/>
      <c r="C209" s="18"/>
      <c r="D209" s="7"/>
      <c r="E209" s="7"/>
      <c r="F209" s="16" t="str">
        <f aca="false">IF(E209="","",E209-D209)</f>
        <v/>
      </c>
      <c r="G209" s="18"/>
      <c r="H209" s="19" t="str">
        <f aca="false">IF(A209="","",DATE(YEAR(A209),MONTH(A209),1))</f>
        <v/>
      </c>
    </row>
    <row r="210" customFormat="false" ht="15" hidden="false" customHeight="false" outlineLevel="0" collapsed="false">
      <c r="A210" s="8"/>
      <c r="B210" s="18"/>
      <c r="C210" s="18"/>
      <c r="D210" s="7"/>
      <c r="E210" s="7"/>
      <c r="F210" s="16" t="str">
        <f aca="false">IF(E210="","",E210-D210)</f>
        <v/>
      </c>
      <c r="G210" s="18"/>
      <c r="H210" s="19" t="str">
        <f aca="false">IF(A210="","",DATE(YEAR(A210),MONTH(A210),1))</f>
        <v/>
      </c>
    </row>
    <row r="211" customFormat="false" ht="15" hidden="false" customHeight="false" outlineLevel="0" collapsed="false">
      <c r="A211" s="8"/>
      <c r="B211" s="18"/>
      <c r="C211" s="18"/>
      <c r="D211" s="7"/>
      <c r="E211" s="7"/>
      <c r="F211" s="16" t="str">
        <f aca="false">IF(E211="","",E211-D211)</f>
        <v/>
      </c>
      <c r="G211" s="18"/>
      <c r="H211" s="19" t="str">
        <f aca="false">IF(A211="","",DATE(YEAR(A211),MONTH(A211),1))</f>
        <v/>
      </c>
    </row>
    <row r="212" customFormat="false" ht="15" hidden="false" customHeight="false" outlineLevel="0" collapsed="false">
      <c r="A212" s="8"/>
      <c r="B212" s="18"/>
      <c r="C212" s="18"/>
      <c r="D212" s="7"/>
      <c r="E212" s="7"/>
      <c r="F212" s="16" t="str">
        <f aca="false">IF(E212="","",E212-D212)</f>
        <v/>
      </c>
      <c r="G212" s="18"/>
      <c r="H212" s="19" t="str">
        <f aca="false">IF(A212="","",DATE(YEAR(A212),MONTH(A212),1))</f>
        <v/>
      </c>
    </row>
    <row r="213" customFormat="false" ht="15" hidden="false" customHeight="false" outlineLevel="0" collapsed="false">
      <c r="A213" s="8"/>
      <c r="B213" s="18"/>
      <c r="C213" s="18"/>
      <c r="D213" s="7"/>
      <c r="E213" s="7"/>
      <c r="F213" s="16" t="str">
        <f aca="false">IF(E213="","",E213-D213)</f>
        <v/>
      </c>
      <c r="G213" s="18"/>
      <c r="H213" s="19" t="str">
        <f aca="false">IF(A213="","",DATE(YEAR(A213),MONTH(A213),1))</f>
        <v/>
      </c>
    </row>
    <row r="214" customFormat="false" ht="15" hidden="false" customHeight="false" outlineLevel="0" collapsed="false">
      <c r="A214" s="8"/>
      <c r="B214" s="18"/>
      <c r="C214" s="18"/>
      <c r="D214" s="7"/>
      <c r="E214" s="7"/>
      <c r="F214" s="16" t="str">
        <f aca="false">IF(E214="","",E214-D214)</f>
        <v/>
      </c>
      <c r="G214" s="18"/>
      <c r="H214" s="19" t="str">
        <f aca="false">IF(A214="","",DATE(YEAR(A214),MONTH(A214),1))</f>
        <v/>
      </c>
    </row>
    <row r="215" customFormat="false" ht="15" hidden="false" customHeight="false" outlineLevel="0" collapsed="false">
      <c r="A215" s="8"/>
      <c r="B215" s="18"/>
      <c r="C215" s="18"/>
      <c r="D215" s="7"/>
      <c r="E215" s="7"/>
      <c r="F215" s="16" t="str">
        <f aca="false">IF(E215="","",E215-D215)</f>
        <v/>
      </c>
      <c r="G215" s="18"/>
      <c r="H215" s="19" t="str">
        <f aca="false">IF(A215="","",DATE(YEAR(A215),MONTH(A215),1))</f>
        <v/>
      </c>
    </row>
    <row r="216" customFormat="false" ht="15" hidden="false" customHeight="false" outlineLevel="0" collapsed="false">
      <c r="A216" s="8"/>
      <c r="B216" s="18"/>
      <c r="C216" s="18"/>
      <c r="D216" s="7"/>
      <c r="E216" s="7"/>
      <c r="F216" s="16" t="str">
        <f aca="false">IF(E216="","",E216-D216)</f>
        <v/>
      </c>
      <c r="G216" s="18"/>
      <c r="H216" s="19" t="str">
        <f aca="false">IF(A216="","",DATE(YEAR(A216),MONTH(A216),1))</f>
        <v/>
      </c>
    </row>
    <row r="217" customFormat="false" ht="15" hidden="false" customHeight="false" outlineLevel="0" collapsed="false">
      <c r="A217" s="8"/>
      <c r="B217" s="18"/>
      <c r="C217" s="18"/>
      <c r="D217" s="7"/>
      <c r="E217" s="7"/>
      <c r="F217" s="16" t="str">
        <f aca="false">IF(E217="","",E217-D217)</f>
        <v/>
      </c>
      <c r="G217" s="18"/>
      <c r="H217" s="19" t="str">
        <f aca="false">IF(A217="","",DATE(YEAR(A217),MONTH(A217),1))</f>
        <v/>
      </c>
    </row>
    <row r="218" customFormat="false" ht="15" hidden="false" customHeight="false" outlineLevel="0" collapsed="false">
      <c r="A218" s="8"/>
      <c r="B218" s="18"/>
      <c r="C218" s="18"/>
      <c r="D218" s="7"/>
      <c r="E218" s="7"/>
      <c r="F218" s="16" t="str">
        <f aca="false">IF(E218="","",E218-D218)</f>
        <v/>
      </c>
      <c r="G218" s="18"/>
      <c r="H218" s="19" t="str">
        <f aca="false">IF(A218="","",DATE(YEAR(A218),MONTH(A218),1))</f>
        <v/>
      </c>
    </row>
    <row r="219" customFormat="false" ht="15" hidden="false" customHeight="false" outlineLevel="0" collapsed="false">
      <c r="A219" s="8"/>
      <c r="B219" s="18"/>
      <c r="C219" s="18"/>
      <c r="D219" s="7"/>
      <c r="E219" s="7"/>
      <c r="F219" s="16" t="str">
        <f aca="false">IF(E219="","",E219-D219)</f>
        <v/>
      </c>
      <c r="G219" s="18"/>
      <c r="H219" s="19" t="str">
        <f aca="false">IF(A219="","",DATE(YEAR(A219),MONTH(A219),1))</f>
        <v/>
      </c>
    </row>
    <row r="220" customFormat="false" ht="15" hidden="false" customHeight="false" outlineLevel="0" collapsed="false">
      <c r="A220" s="8"/>
      <c r="B220" s="18"/>
      <c r="C220" s="18"/>
      <c r="D220" s="7"/>
      <c r="E220" s="7"/>
      <c r="F220" s="16" t="str">
        <f aca="false">IF(E220="","",E220-D220)</f>
        <v/>
      </c>
      <c r="G220" s="18"/>
      <c r="H220" s="19" t="str">
        <f aca="false">IF(A220="","",DATE(YEAR(A220),MONTH(A220),1))</f>
        <v/>
      </c>
    </row>
    <row r="221" customFormat="false" ht="15" hidden="false" customHeight="false" outlineLevel="0" collapsed="false">
      <c r="A221" s="8"/>
      <c r="B221" s="18"/>
      <c r="C221" s="18"/>
      <c r="D221" s="7"/>
      <c r="E221" s="7"/>
      <c r="F221" s="16" t="str">
        <f aca="false">IF(E221="","",E221-D221)</f>
        <v/>
      </c>
      <c r="G221" s="18"/>
      <c r="H221" s="19" t="str">
        <f aca="false">IF(A221="","",DATE(YEAR(A221),MONTH(A221),1))</f>
        <v/>
      </c>
    </row>
    <row r="222" customFormat="false" ht="15" hidden="false" customHeight="false" outlineLevel="0" collapsed="false">
      <c r="A222" s="8"/>
      <c r="B222" s="18"/>
      <c r="C222" s="18"/>
      <c r="D222" s="7"/>
      <c r="E222" s="7"/>
      <c r="F222" s="16" t="str">
        <f aca="false">IF(E222="","",E222-D222)</f>
        <v/>
      </c>
      <c r="G222" s="18"/>
      <c r="H222" s="19" t="str">
        <f aca="false">IF(A222="","",DATE(YEAR(A222),MONTH(A222),1))</f>
        <v/>
      </c>
    </row>
    <row r="223" customFormat="false" ht="15" hidden="false" customHeight="false" outlineLevel="0" collapsed="false">
      <c r="A223" s="8"/>
      <c r="B223" s="18"/>
      <c r="C223" s="18"/>
      <c r="D223" s="7"/>
      <c r="E223" s="7"/>
      <c r="F223" s="16" t="str">
        <f aca="false">IF(E223="","",E223-D223)</f>
        <v/>
      </c>
      <c r="G223" s="18"/>
      <c r="H223" s="19" t="str">
        <f aca="false">IF(A223="","",DATE(YEAR(A223),MONTH(A223),1))</f>
        <v/>
      </c>
    </row>
    <row r="224" customFormat="false" ht="15" hidden="false" customHeight="false" outlineLevel="0" collapsed="false">
      <c r="A224" s="8"/>
      <c r="B224" s="18"/>
      <c r="C224" s="18"/>
      <c r="D224" s="7"/>
      <c r="E224" s="7"/>
      <c r="F224" s="16" t="str">
        <f aca="false">IF(E224="","",E224-D224)</f>
        <v/>
      </c>
      <c r="G224" s="18"/>
      <c r="H224" s="19" t="str">
        <f aca="false">IF(A224="","",DATE(YEAR(A224),MONTH(A224),1))</f>
        <v/>
      </c>
    </row>
    <row r="225" customFormat="false" ht="15" hidden="false" customHeight="false" outlineLevel="0" collapsed="false">
      <c r="A225" s="8"/>
      <c r="B225" s="18"/>
      <c r="C225" s="18"/>
      <c r="D225" s="7"/>
      <c r="E225" s="7"/>
      <c r="F225" s="16" t="str">
        <f aca="false">IF(E225="","",E225-D225)</f>
        <v/>
      </c>
      <c r="G225" s="18"/>
      <c r="H225" s="19" t="str">
        <f aca="false">IF(A225="","",DATE(YEAR(A225),MONTH(A225),1))</f>
        <v/>
      </c>
    </row>
    <row r="226" customFormat="false" ht="15" hidden="false" customHeight="false" outlineLevel="0" collapsed="false">
      <c r="A226" s="8"/>
      <c r="B226" s="18"/>
      <c r="C226" s="18"/>
      <c r="D226" s="7"/>
      <c r="E226" s="7"/>
      <c r="F226" s="16" t="str">
        <f aca="false">IF(E226="","",E226-D226)</f>
        <v/>
      </c>
      <c r="G226" s="18"/>
      <c r="H226" s="19" t="str">
        <f aca="false">IF(A226="","",DATE(YEAR(A226),MONTH(A226),1))</f>
        <v/>
      </c>
    </row>
    <row r="227" customFormat="false" ht="15" hidden="false" customHeight="false" outlineLevel="0" collapsed="false">
      <c r="A227" s="8"/>
      <c r="B227" s="18"/>
      <c r="C227" s="18"/>
      <c r="D227" s="7"/>
      <c r="E227" s="7"/>
      <c r="F227" s="16" t="str">
        <f aca="false">IF(E227="","",E227-D227)</f>
        <v/>
      </c>
      <c r="G227" s="18"/>
      <c r="H227" s="19" t="str">
        <f aca="false">IF(A227="","",DATE(YEAR(A227),MONTH(A227),1))</f>
        <v/>
      </c>
    </row>
    <row r="228" customFormat="false" ht="15" hidden="false" customHeight="false" outlineLevel="0" collapsed="false">
      <c r="A228" s="8"/>
      <c r="B228" s="18"/>
      <c r="C228" s="18"/>
      <c r="D228" s="7"/>
      <c r="E228" s="7"/>
      <c r="F228" s="16" t="str">
        <f aca="false">IF(E228="","",E228-D228)</f>
        <v/>
      </c>
      <c r="G228" s="18"/>
      <c r="H228" s="19" t="str">
        <f aca="false">IF(A228="","",DATE(YEAR(A228),MONTH(A228),1))</f>
        <v/>
      </c>
    </row>
    <row r="229" customFormat="false" ht="15" hidden="false" customHeight="false" outlineLevel="0" collapsed="false">
      <c r="A229" s="8"/>
      <c r="B229" s="18"/>
      <c r="C229" s="18"/>
      <c r="D229" s="7"/>
      <c r="E229" s="7"/>
      <c r="F229" s="16" t="str">
        <f aca="false">IF(E229="","",E229-D229)</f>
        <v/>
      </c>
      <c r="G229" s="18"/>
      <c r="H229" s="19" t="str">
        <f aca="false">IF(A229="","",DATE(YEAR(A229),MONTH(A229),1))</f>
        <v/>
      </c>
    </row>
    <row r="230" customFormat="false" ht="15" hidden="false" customHeight="false" outlineLevel="0" collapsed="false">
      <c r="A230" s="8"/>
      <c r="B230" s="18"/>
      <c r="C230" s="18"/>
      <c r="D230" s="7"/>
      <c r="E230" s="7"/>
      <c r="F230" s="16" t="str">
        <f aca="false">IF(E230="","",E230-D230)</f>
        <v/>
      </c>
      <c r="G230" s="18"/>
      <c r="H230" s="19" t="str">
        <f aca="false">IF(A230="","",DATE(YEAR(A230),MONTH(A230),1))</f>
        <v/>
      </c>
    </row>
    <row r="231" customFormat="false" ht="15" hidden="false" customHeight="false" outlineLevel="0" collapsed="false">
      <c r="A231" s="8"/>
      <c r="B231" s="18"/>
      <c r="C231" s="18"/>
      <c r="D231" s="7"/>
      <c r="E231" s="7"/>
      <c r="F231" s="16" t="str">
        <f aca="false">IF(E231="","",E231-D231)</f>
        <v/>
      </c>
      <c r="G231" s="18"/>
      <c r="H231" s="19" t="str">
        <f aca="false">IF(A231="","",DATE(YEAR(A231),MONTH(A231),1))</f>
        <v/>
      </c>
    </row>
    <row r="232" customFormat="false" ht="15" hidden="false" customHeight="false" outlineLevel="0" collapsed="false">
      <c r="A232" s="8"/>
      <c r="B232" s="18"/>
      <c r="C232" s="18"/>
      <c r="D232" s="7"/>
      <c r="E232" s="7"/>
      <c r="F232" s="16" t="str">
        <f aca="false">IF(E232="","",E232-D232)</f>
        <v/>
      </c>
      <c r="G232" s="18"/>
      <c r="H232" s="19" t="str">
        <f aca="false">IF(A232="","",DATE(YEAR(A232),MONTH(A232),1))</f>
        <v/>
      </c>
    </row>
    <row r="233" customFormat="false" ht="15" hidden="false" customHeight="false" outlineLevel="0" collapsed="false">
      <c r="A233" s="8"/>
      <c r="B233" s="18"/>
      <c r="C233" s="18"/>
      <c r="D233" s="7"/>
      <c r="E233" s="7"/>
      <c r="F233" s="16" t="str">
        <f aca="false">IF(E233="","",E233-D233)</f>
        <v/>
      </c>
      <c r="G233" s="18"/>
      <c r="H233" s="19" t="str">
        <f aca="false">IF(A233="","",DATE(YEAR(A233),MONTH(A233),1))</f>
        <v/>
      </c>
    </row>
    <row r="234" customFormat="false" ht="15" hidden="false" customHeight="false" outlineLevel="0" collapsed="false">
      <c r="A234" s="8"/>
      <c r="B234" s="18"/>
      <c r="C234" s="18"/>
      <c r="D234" s="7"/>
      <c r="E234" s="7"/>
      <c r="F234" s="16" t="str">
        <f aca="false">IF(E234="","",E234-D234)</f>
        <v/>
      </c>
      <c r="G234" s="18"/>
      <c r="H234" s="19" t="str">
        <f aca="false">IF(A234="","",DATE(YEAR(A234),MONTH(A234),1))</f>
        <v/>
      </c>
    </row>
    <row r="235" customFormat="false" ht="15" hidden="false" customHeight="false" outlineLevel="0" collapsed="false">
      <c r="A235" s="8"/>
      <c r="B235" s="18"/>
      <c r="C235" s="18"/>
      <c r="D235" s="7"/>
      <c r="E235" s="7"/>
      <c r="F235" s="16" t="str">
        <f aca="false">IF(E235="","",E235-D235)</f>
        <v/>
      </c>
      <c r="G235" s="18"/>
      <c r="H235" s="19" t="str">
        <f aca="false">IF(A235="","",DATE(YEAR(A235),MONTH(A235),1))</f>
        <v/>
      </c>
    </row>
    <row r="236" customFormat="false" ht="15" hidden="false" customHeight="false" outlineLevel="0" collapsed="false">
      <c r="A236" s="8"/>
      <c r="B236" s="18"/>
      <c r="C236" s="18"/>
      <c r="D236" s="7"/>
      <c r="E236" s="7"/>
      <c r="F236" s="16" t="str">
        <f aca="false">IF(E236="","",E236-D236)</f>
        <v/>
      </c>
      <c r="G236" s="18"/>
      <c r="H236" s="19" t="str">
        <f aca="false">IF(A236="","",DATE(YEAR(A236),MONTH(A236),1))</f>
        <v/>
      </c>
    </row>
    <row r="237" customFormat="false" ht="15" hidden="false" customHeight="false" outlineLevel="0" collapsed="false">
      <c r="A237" s="8"/>
      <c r="B237" s="18"/>
      <c r="C237" s="18"/>
      <c r="D237" s="7"/>
      <c r="E237" s="7"/>
      <c r="F237" s="16" t="str">
        <f aca="false">IF(E237="","",E237-D237)</f>
        <v/>
      </c>
      <c r="G237" s="18"/>
      <c r="H237" s="19" t="str">
        <f aca="false">IF(A237="","",DATE(YEAR(A237),MONTH(A237),1))</f>
        <v/>
      </c>
    </row>
    <row r="238" customFormat="false" ht="15" hidden="false" customHeight="false" outlineLevel="0" collapsed="false">
      <c r="A238" s="8"/>
      <c r="B238" s="18"/>
      <c r="C238" s="18"/>
      <c r="D238" s="7"/>
      <c r="E238" s="7"/>
      <c r="F238" s="16" t="str">
        <f aca="false">IF(E238="","",E238-D238)</f>
        <v/>
      </c>
      <c r="G238" s="18"/>
      <c r="H238" s="19" t="str">
        <f aca="false">IF(A238="","",DATE(YEAR(A238),MONTH(A238),1))</f>
        <v/>
      </c>
    </row>
    <row r="239" customFormat="false" ht="15" hidden="false" customHeight="false" outlineLevel="0" collapsed="false">
      <c r="A239" s="8"/>
      <c r="B239" s="18"/>
      <c r="C239" s="18"/>
      <c r="D239" s="7"/>
      <c r="E239" s="7"/>
      <c r="F239" s="16" t="str">
        <f aca="false">IF(E239="","",E239-D239)</f>
        <v/>
      </c>
      <c r="G239" s="18"/>
      <c r="H239" s="19" t="str">
        <f aca="false">IF(A239="","",DATE(YEAR(A239),MONTH(A239),1))</f>
        <v/>
      </c>
    </row>
    <row r="240" customFormat="false" ht="15" hidden="false" customHeight="false" outlineLevel="0" collapsed="false">
      <c r="A240" s="8"/>
      <c r="B240" s="18"/>
      <c r="C240" s="18"/>
      <c r="D240" s="7"/>
      <c r="E240" s="7"/>
      <c r="F240" s="16" t="str">
        <f aca="false">IF(E240="","",E240-D240)</f>
        <v/>
      </c>
      <c r="G240" s="18"/>
      <c r="H240" s="19" t="str">
        <f aca="false">IF(A240="","",DATE(YEAR(A240),MONTH(A240),1))</f>
        <v/>
      </c>
    </row>
    <row r="241" customFormat="false" ht="15" hidden="false" customHeight="false" outlineLevel="0" collapsed="false">
      <c r="A241" s="8"/>
      <c r="B241" s="18"/>
      <c r="C241" s="18"/>
      <c r="D241" s="7"/>
      <c r="E241" s="7"/>
      <c r="F241" s="16" t="str">
        <f aca="false">IF(E241="","",E241-D241)</f>
        <v/>
      </c>
      <c r="G241" s="18"/>
      <c r="H241" s="19" t="str">
        <f aca="false">IF(A241="","",DATE(YEAR(A241),MONTH(A241),1))</f>
        <v/>
      </c>
    </row>
    <row r="242" customFormat="false" ht="15" hidden="false" customHeight="false" outlineLevel="0" collapsed="false">
      <c r="A242" s="8"/>
      <c r="B242" s="18"/>
      <c r="C242" s="18"/>
      <c r="D242" s="7"/>
      <c r="E242" s="7"/>
      <c r="F242" s="16" t="str">
        <f aca="false">IF(E242="","",E242-D242)</f>
        <v/>
      </c>
      <c r="G242" s="18"/>
      <c r="H242" s="19" t="str">
        <f aca="false">IF(A242="","",DATE(YEAR(A242),MONTH(A242),1))</f>
        <v/>
      </c>
    </row>
    <row r="243" customFormat="false" ht="15" hidden="false" customHeight="false" outlineLevel="0" collapsed="false">
      <c r="A243" s="8"/>
      <c r="B243" s="18"/>
      <c r="C243" s="18"/>
      <c r="D243" s="7"/>
      <c r="E243" s="7"/>
      <c r="F243" s="16" t="str">
        <f aca="false">IF(E243="","",E243-D243)</f>
        <v/>
      </c>
      <c r="G243" s="18"/>
      <c r="H243" s="19" t="str">
        <f aca="false">IF(A243="","",DATE(YEAR(A243),MONTH(A243),1))</f>
        <v/>
      </c>
    </row>
    <row r="244" customFormat="false" ht="15" hidden="false" customHeight="false" outlineLevel="0" collapsed="false">
      <c r="A244" s="8"/>
      <c r="B244" s="18"/>
      <c r="C244" s="18"/>
      <c r="D244" s="7"/>
      <c r="E244" s="7"/>
      <c r="F244" s="16" t="str">
        <f aca="false">IF(E244="","",E244-D244)</f>
        <v/>
      </c>
      <c r="G244" s="18"/>
      <c r="H244" s="19" t="str">
        <f aca="false">IF(A244="","",DATE(YEAR(A244),MONTH(A244),1))</f>
        <v/>
      </c>
    </row>
    <row r="245" customFormat="false" ht="15" hidden="false" customHeight="false" outlineLevel="0" collapsed="false">
      <c r="A245" s="8"/>
      <c r="B245" s="18"/>
      <c r="C245" s="18"/>
      <c r="D245" s="7"/>
      <c r="E245" s="7"/>
      <c r="F245" s="16" t="str">
        <f aca="false">IF(E245="","",E245-D245)</f>
        <v/>
      </c>
      <c r="G245" s="18"/>
      <c r="H245" s="19" t="str">
        <f aca="false">IF(A245="","",DATE(YEAR(A245),MONTH(A245),1))</f>
        <v/>
      </c>
    </row>
    <row r="246" customFormat="false" ht="15" hidden="false" customHeight="false" outlineLevel="0" collapsed="false">
      <c r="A246" s="8"/>
      <c r="B246" s="18"/>
      <c r="C246" s="18"/>
      <c r="D246" s="7"/>
      <c r="E246" s="7"/>
      <c r="F246" s="16" t="str">
        <f aca="false">IF(E246="","",E246-D246)</f>
        <v/>
      </c>
      <c r="G246" s="18"/>
      <c r="H246" s="19" t="str">
        <f aca="false">IF(A246="","",DATE(YEAR(A246),MONTH(A246),1))</f>
        <v/>
      </c>
    </row>
    <row r="247" customFormat="false" ht="15" hidden="false" customHeight="false" outlineLevel="0" collapsed="false">
      <c r="A247" s="8"/>
      <c r="B247" s="18"/>
      <c r="C247" s="18"/>
      <c r="D247" s="7"/>
      <c r="E247" s="7"/>
      <c r="F247" s="16" t="str">
        <f aca="false">IF(E247="","",E247-D247)</f>
        <v/>
      </c>
      <c r="G247" s="18"/>
      <c r="H247" s="19" t="str">
        <f aca="false">IF(A247="","",DATE(YEAR(A247),MONTH(A247),1))</f>
        <v/>
      </c>
    </row>
    <row r="248" customFormat="false" ht="15" hidden="false" customHeight="false" outlineLevel="0" collapsed="false">
      <c r="A248" s="8"/>
      <c r="B248" s="18"/>
      <c r="C248" s="18"/>
      <c r="D248" s="7"/>
      <c r="E248" s="7"/>
      <c r="F248" s="16" t="str">
        <f aca="false">IF(E248="","",E248-D248)</f>
        <v/>
      </c>
      <c r="G248" s="18"/>
      <c r="H248" s="19" t="str">
        <f aca="false">IF(A248="","",DATE(YEAR(A248),MONTH(A248),1))</f>
        <v/>
      </c>
    </row>
    <row r="249" customFormat="false" ht="15" hidden="false" customHeight="false" outlineLevel="0" collapsed="false">
      <c r="A249" s="8"/>
      <c r="B249" s="18"/>
      <c r="C249" s="18"/>
      <c r="D249" s="7"/>
      <c r="E249" s="7"/>
      <c r="F249" s="16" t="str">
        <f aca="false">IF(E249="","",E249-D249)</f>
        <v/>
      </c>
      <c r="G249" s="18"/>
      <c r="H249" s="19" t="str">
        <f aca="false">IF(A249="","",DATE(YEAR(A249),MONTH(A249),1))</f>
        <v/>
      </c>
    </row>
    <row r="250" customFormat="false" ht="15" hidden="false" customHeight="false" outlineLevel="0" collapsed="false">
      <c r="A250" s="8"/>
      <c r="B250" s="18"/>
      <c r="C250" s="18"/>
      <c r="D250" s="7"/>
      <c r="E250" s="7"/>
      <c r="F250" s="16" t="str">
        <f aca="false">IF(E250="","",E250-D250)</f>
        <v/>
      </c>
      <c r="G250" s="18"/>
      <c r="H250" s="19" t="str">
        <f aca="false">IF(A250="","",DATE(YEAR(A250),MONTH(A250),1))</f>
        <v/>
      </c>
    </row>
    <row r="251" customFormat="false" ht="15" hidden="false" customHeight="false" outlineLevel="0" collapsed="false">
      <c r="A251" s="8"/>
      <c r="B251" s="18"/>
      <c r="C251" s="18"/>
      <c r="D251" s="7"/>
      <c r="E251" s="7"/>
      <c r="F251" s="16" t="str">
        <f aca="false">IF(E251="","",E251-D251)</f>
        <v/>
      </c>
      <c r="G251" s="18"/>
      <c r="H251" s="19" t="str">
        <f aca="false">IF(A251="","",DATE(YEAR(A251),MONTH(A251),1))</f>
        <v/>
      </c>
    </row>
    <row r="252" customFormat="false" ht="15" hidden="false" customHeight="false" outlineLevel="0" collapsed="false">
      <c r="A252" s="8"/>
      <c r="B252" s="18"/>
      <c r="C252" s="18"/>
      <c r="D252" s="7"/>
      <c r="E252" s="7"/>
      <c r="F252" s="16" t="str">
        <f aca="false">IF(E252="","",E252-D252)</f>
        <v/>
      </c>
      <c r="G252" s="18"/>
      <c r="H252" s="19" t="str">
        <f aca="false">IF(A252="","",DATE(YEAR(A252),MONTH(A252),1))</f>
        <v/>
      </c>
    </row>
    <row r="253" customFormat="false" ht="15" hidden="false" customHeight="false" outlineLevel="0" collapsed="false">
      <c r="A253" s="8"/>
      <c r="B253" s="18"/>
      <c r="C253" s="18"/>
      <c r="D253" s="7"/>
      <c r="E253" s="7"/>
      <c r="F253" s="16" t="str">
        <f aca="false">IF(E253="","",E253-D253)</f>
        <v/>
      </c>
      <c r="G253" s="18"/>
      <c r="H253" s="19" t="str">
        <f aca="false">IF(A253="","",DATE(YEAR(A253),MONTH(A253),1))</f>
        <v/>
      </c>
    </row>
    <row r="254" customFormat="false" ht="15" hidden="false" customHeight="false" outlineLevel="0" collapsed="false">
      <c r="A254" s="8"/>
      <c r="B254" s="18"/>
      <c r="C254" s="18"/>
      <c r="D254" s="7"/>
      <c r="E254" s="7"/>
      <c r="F254" s="16" t="str">
        <f aca="false">IF(E254="","",E254-D254)</f>
        <v/>
      </c>
      <c r="G254" s="18"/>
      <c r="H254" s="19" t="str">
        <f aca="false">IF(A254="","",DATE(YEAR(A254),MONTH(A254),1))</f>
        <v/>
      </c>
    </row>
    <row r="255" customFormat="false" ht="15" hidden="false" customHeight="false" outlineLevel="0" collapsed="false">
      <c r="A255" s="8"/>
      <c r="B255" s="18"/>
      <c r="C255" s="18"/>
      <c r="D255" s="7"/>
      <c r="E255" s="7"/>
      <c r="F255" s="16" t="str">
        <f aca="false">IF(E255="","",E255-D255)</f>
        <v/>
      </c>
      <c r="G255" s="18"/>
      <c r="H255" s="19" t="str">
        <f aca="false">IF(A255="","",DATE(YEAR(A255),MONTH(A255),1))</f>
        <v/>
      </c>
    </row>
    <row r="256" customFormat="false" ht="15" hidden="false" customHeight="false" outlineLevel="0" collapsed="false">
      <c r="A256" s="8"/>
      <c r="B256" s="18"/>
      <c r="C256" s="18"/>
      <c r="D256" s="7"/>
      <c r="E256" s="7"/>
      <c r="F256" s="16" t="str">
        <f aca="false">IF(E256="","",E256-D256)</f>
        <v/>
      </c>
      <c r="G256" s="18"/>
      <c r="H256" s="19" t="str">
        <f aca="false">IF(A256="","",DATE(YEAR(A256),MONTH(A256),1))</f>
        <v/>
      </c>
    </row>
    <row r="257" customFormat="false" ht="15" hidden="false" customHeight="false" outlineLevel="0" collapsed="false">
      <c r="A257" s="8"/>
      <c r="B257" s="18"/>
      <c r="C257" s="18"/>
      <c r="D257" s="7"/>
      <c r="E257" s="7"/>
      <c r="F257" s="16" t="str">
        <f aca="false">IF(E257="","",E257-D257)</f>
        <v/>
      </c>
      <c r="G257" s="18"/>
      <c r="H257" s="19" t="str">
        <f aca="false">IF(A257="","",DATE(YEAR(A257),MONTH(A257),1))</f>
        <v/>
      </c>
    </row>
    <row r="258" customFormat="false" ht="15" hidden="false" customHeight="false" outlineLevel="0" collapsed="false">
      <c r="A258" s="8"/>
      <c r="B258" s="18"/>
      <c r="C258" s="18"/>
      <c r="D258" s="7"/>
      <c r="E258" s="7"/>
      <c r="F258" s="16" t="str">
        <f aca="false">IF(E258="","",E258-D258)</f>
        <v/>
      </c>
      <c r="G258" s="18"/>
      <c r="H258" s="19" t="str">
        <f aca="false">IF(A258="","",DATE(YEAR(A258),MONTH(A258),1))</f>
        <v/>
      </c>
    </row>
    <row r="259" customFormat="false" ht="15" hidden="false" customHeight="false" outlineLevel="0" collapsed="false">
      <c r="A259" s="8"/>
      <c r="B259" s="18"/>
      <c r="C259" s="18"/>
      <c r="D259" s="7"/>
      <c r="E259" s="7"/>
      <c r="F259" s="16" t="str">
        <f aca="false">IF(E259="","",E259-D259)</f>
        <v/>
      </c>
      <c r="G259" s="18"/>
      <c r="H259" s="19" t="str">
        <f aca="false">IF(A259="","",DATE(YEAR(A259),MONTH(A259),1))</f>
        <v/>
      </c>
    </row>
    <row r="260" customFormat="false" ht="15" hidden="false" customHeight="false" outlineLevel="0" collapsed="false">
      <c r="A260" s="8"/>
      <c r="B260" s="18"/>
      <c r="C260" s="18"/>
      <c r="D260" s="7"/>
      <c r="E260" s="7"/>
      <c r="F260" s="16" t="str">
        <f aca="false">IF(E260="","",E260-D260)</f>
        <v/>
      </c>
      <c r="G260" s="18"/>
      <c r="H260" s="19" t="str">
        <f aca="false">IF(A260="","",DATE(YEAR(A260),MONTH(A260),1))</f>
        <v/>
      </c>
    </row>
    <row r="261" customFormat="false" ht="15" hidden="false" customHeight="false" outlineLevel="0" collapsed="false">
      <c r="A261" s="8"/>
      <c r="B261" s="18"/>
      <c r="C261" s="18"/>
      <c r="D261" s="7"/>
      <c r="E261" s="7"/>
      <c r="F261" s="16" t="str">
        <f aca="false">IF(E261="","",E261-D261)</f>
        <v/>
      </c>
      <c r="G261" s="18"/>
      <c r="H261" s="19" t="str">
        <f aca="false">IF(A261="","",DATE(YEAR(A261),MONTH(A261),1))</f>
        <v/>
      </c>
    </row>
    <row r="262" customFormat="false" ht="15" hidden="false" customHeight="false" outlineLevel="0" collapsed="false">
      <c r="A262" s="8"/>
      <c r="B262" s="18"/>
      <c r="C262" s="18"/>
      <c r="D262" s="7"/>
      <c r="E262" s="7"/>
      <c r="F262" s="16" t="str">
        <f aca="false">IF(E262="","",E262-D262)</f>
        <v/>
      </c>
      <c r="G262" s="18"/>
      <c r="H262" s="19" t="str">
        <f aca="false">IF(A262="","",DATE(YEAR(A262),MONTH(A262),1))</f>
        <v/>
      </c>
    </row>
    <row r="263" customFormat="false" ht="15" hidden="false" customHeight="false" outlineLevel="0" collapsed="false">
      <c r="A263" s="8"/>
      <c r="B263" s="18"/>
      <c r="C263" s="18"/>
      <c r="D263" s="7"/>
      <c r="E263" s="7"/>
      <c r="F263" s="16" t="str">
        <f aca="false">IF(E263="","",E263-D263)</f>
        <v/>
      </c>
      <c r="G263" s="18"/>
      <c r="H263" s="19" t="str">
        <f aca="false">IF(A263="","",DATE(YEAR(A263),MONTH(A263),1))</f>
        <v/>
      </c>
    </row>
    <row r="264" customFormat="false" ht="15" hidden="false" customHeight="false" outlineLevel="0" collapsed="false">
      <c r="A264" s="8"/>
      <c r="B264" s="18"/>
      <c r="C264" s="18"/>
      <c r="D264" s="7"/>
      <c r="E264" s="7"/>
      <c r="F264" s="16" t="str">
        <f aca="false">IF(E264="","",E264-D264)</f>
        <v/>
      </c>
      <c r="G264" s="18"/>
      <c r="H264" s="19" t="str">
        <f aca="false">IF(A264="","",DATE(YEAR(A264),MONTH(A264),1))</f>
        <v/>
      </c>
    </row>
    <row r="265" customFormat="false" ht="15" hidden="false" customHeight="false" outlineLevel="0" collapsed="false">
      <c r="A265" s="8"/>
      <c r="B265" s="18"/>
      <c r="C265" s="18"/>
      <c r="D265" s="7"/>
      <c r="E265" s="7"/>
      <c r="F265" s="16" t="str">
        <f aca="false">IF(E265="","",E265-D265)</f>
        <v/>
      </c>
      <c r="G265" s="18"/>
      <c r="H265" s="19" t="str">
        <f aca="false">IF(A265="","",DATE(YEAR(A265),MONTH(A265),1))</f>
        <v/>
      </c>
    </row>
    <row r="266" customFormat="false" ht="15" hidden="false" customHeight="false" outlineLevel="0" collapsed="false">
      <c r="A266" s="8"/>
      <c r="B266" s="18"/>
      <c r="C266" s="18"/>
      <c r="D266" s="7"/>
      <c r="E266" s="7"/>
      <c r="F266" s="16" t="str">
        <f aca="false">IF(E266="","",E266-D266)</f>
        <v/>
      </c>
      <c r="G266" s="18"/>
      <c r="H266" s="19" t="str">
        <f aca="false">IF(A266="","",DATE(YEAR(A266),MONTH(A266),1))</f>
        <v/>
      </c>
    </row>
    <row r="267" customFormat="false" ht="15" hidden="false" customHeight="false" outlineLevel="0" collapsed="false">
      <c r="A267" s="8"/>
      <c r="B267" s="18"/>
      <c r="C267" s="18"/>
      <c r="D267" s="7"/>
      <c r="E267" s="7"/>
      <c r="F267" s="16" t="str">
        <f aca="false">IF(E267="","",E267-D267)</f>
        <v/>
      </c>
      <c r="G267" s="18"/>
      <c r="H267" s="19" t="str">
        <f aca="false">IF(A267="","",DATE(YEAR(A267),MONTH(A267),1))</f>
        <v/>
      </c>
    </row>
    <row r="268" customFormat="false" ht="15" hidden="false" customHeight="false" outlineLevel="0" collapsed="false">
      <c r="A268" s="8"/>
      <c r="B268" s="18"/>
      <c r="C268" s="18"/>
      <c r="D268" s="7"/>
      <c r="E268" s="7"/>
      <c r="F268" s="16" t="str">
        <f aca="false">IF(E268="","",E268-D268)</f>
        <v/>
      </c>
      <c r="G268" s="18"/>
      <c r="H268" s="19" t="str">
        <f aca="false">IF(A268="","",DATE(YEAR(A268),MONTH(A268),1))</f>
        <v/>
      </c>
    </row>
    <row r="269" customFormat="false" ht="15" hidden="false" customHeight="false" outlineLevel="0" collapsed="false">
      <c r="A269" s="8"/>
      <c r="B269" s="18"/>
      <c r="C269" s="18"/>
      <c r="D269" s="7"/>
      <c r="E269" s="7"/>
      <c r="F269" s="16" t="str">
        <f aca="false">IF(E269="","",E269-D269)</f>
        <v/>
      </c>
      <c r="G269" s="18"/>
      <c r="H269" s="19" t="str">
        <f aca="false">IF(A269="","",DATE(YEAR(A269),MONTH(A269),1))</f>
        <v/>
      </c>
    </row>
    <row r="270" customFormat="false" ht="15" hidden="false" customHeight="false" outlineLevel="0" collapsed="false">
      <c r="A270" s="8"/>
      <c r="B270" s="18"/>
      <c r="C270" s="18"/>
      <c r="D270" s="7"/>
      <c r="E270" s="7"/>
      <c r="F270" s="16" t="str">
        <f aca="false">IF(E270="","",E270-D270)</f>
        <v/>
      </c>
      <c r="G270" s="18"/>
      <c r="H270" s="19" t="str">
        <f aca="false">IF(A270="","",DATE(YEAR(A270),MONTH(A270),1))</f>
        <v/>
      </c>
    </row>
    <row r="271" customFormat="false" ht="15" hidden="false" customHeight="false" outlineLevel="0" collapsed="false">
      <c r="A271" s="8"/>
      <c r="B271" s="18"/>
      <c r="C271" s="18"/>
      <c r="D271" s="7"/>
      <c r="E271" s="7"/>
      <c r="F271" s="16" t="str">
        <f aca="false">IF(E271="","",E271-D271)</f>
        <v/>
      </c>
      <c r="G271" s="18"/>
      <c r="H271" s="19" t="str">
        <f aca="false">IF(A271="","",DATE(YEAR(A271),MONTH(A271),1))</f>
        <v/>
      </c>
    </row>
    <row r="272" customFormat="false" ht="15" hidden="false" customHeight="false" outlineLevel="0" collapsed="false">
      <c r="A272" s="8"/>
      <c r="B272" s="18"/>
      <c r="C272" s="18"/>
      <c r="D272" s="7"/>
      <c r="E272" s="7"/>
      <c r="F272" s="16" t="str">
        <f aca="false">IF(E272="","",E272-D272)</f>
        <v/>
      </c>
      <c r="G272" s="18"/>
      <c r="H272" s="19" t="str">
        <f aca="false">IF(A272="","",DATE(YEAR(A272),MONTH(A272),1))</f>
        <v/>
      </c>
    </row>
    <row r="273" customFormat="false" ht="15" hidden="false" customHeight="false" outlineLevel="0" collapsed="false">
      <c r="A273" s="8"/>
      <c r="B273" s="18"/>
      <c r="C273" s="18"/>
      <c r="D273" s="7"/>
      <c r="E273" s="7"/>
      <c r="F273" s="16" t="str">
        <f aca="false">IF(E273="","",E273-D273)</f>
        <v/>
      </c>
      <c r="G273" s="18"/>
      <c r="H273" s="19" t="str">
        <f aca="false">IF(A273="","",DATE(YEAR(A273),MONTH(A273),1))</f>
        <v/>
      </c>
    </row>
    <row r="274" customFormat="false" ht="15" hidden="false" customHeight="false" outlineLevel="0" collapsed="false">
      <c r="A274" s="8"/>
      <c r="B274" s="18"/>
      <c r="C274" s="18"/>
      <c r="D274" s="7"/>
      <c r="E274" s="7"/>
      <c r="F274" s="16" t="str">
        <f aca="false">IF(E274="","",E274-D274)</f>
        <v/>
      </c>
      <c r="G274" s="18"/>
      <c r="H274" s="19" t="str">
        <f aca="false">IF(A274="","",DATE(YEAR(A274),MONTH(A274),1))</f>
        <v/>
      </c>
    </row>
    <row r="275" customFormat="false" ht="15" hidden="false" customHeight="false" outlineLevel="0" collapsed="false">
      <c r="A275" s="8"/>
      <c r="B275" s="18"/>
      <c r="C275" s="18"/>
      <c r="D275" s="7"/>
      <c r="E275" s="7"/>
      <c r="F275" s="16" t="str">
        <f aca="false">IF(E275="","",E275-D275)</f>
        <v/>
      </c>
      <c r="G275" s="18"/>
      <c r="H275" s="19" t="str">
        <f aca="false">IF(A275="","",DATE(YEAR(A275),MONTH(A275),1))</f>
        <v/>
      </c>
    </row>
    <row r="276" customFormat="false" ht="15" hidden="false" customHeight="false" outlineLevel="0" collapsed="false">
      <c r="A276" s="8"/>
      <c r="B276" s="18"/>
      <c r="C276" s="18"/>
      <c r="D276" s="7"/>
      <c r="E276" s="7"/>
      <c r="F276" s="16" t="str">
        <f aca="false">IF(E276="","",E276-D276)</f>
        <v/>
      </c>
      <c r="G276" s="18"/>
      <c r="H276" s="19" t="str">
        <f aca="false">IF(A276="","",DATE(YEAR(A276),MONTH(A276),1))</f>
        <v/>
      </c>
    </row>
    <row r="277" customFormat="false" ht="15" hidden="false" customHeight="false" outlineLevel="0" collapsed="false">
      <c r="A277" s="8"/>
      <c r="B277" s="18"/>
      <c r="C277" s="18"/>
      <c r="D277" s="7"/>
      <c r="E277" s="7"/>
      <c r="F277" s="16" t="str">
        <f aca="false">IF(E277="","",E277-D277)</f>
        <v/>
      </c>
      <c r="G277" s="18"/>
      <c r="H277" s="19" t="str">
        <f aca="false">IF(A277="","",DATE(YEAR(A277),MONTH(A277),1))</f>
        <v/>
      </c>
    </row>
    <row r="278" customFormat="false" ht="15" hidden="false" customHeight="false" outlineLevel="0" collapsed="false">
      <c r="A278" s="8"/>
      <c r="B278" s="18"/>
      <c r="C278" s="18"/>
      <c r="D278" s="7"/>
      <c r="E278" s="7"/>
      <c r="F278" s="16" t="str">
        <f aca="false">IF(E278="","",E278-D278)</f>
        <v/>
      </c>
      <c r="G278" s="18"/>
      <c r="H278" s="19" t="str">
        <f aca="false">IF(A278="","",DATE(YEAR(A278),MONTH(A278),1))</f>
        <v/>
      </c>
    </row>
    <row r="279" customFormat="false" ht="15" hidden="false" customHeight="false" outlineLevel="0" collapsed="false">
      <c r="A279" s="8"/>
      <c r="B279" s="18"/>
      <c r="C279" s="18"/>
      <c r="D279" s="7"/>
      <c r="E279" s="7"/>
      <c r="F279" s="16" t="str">
        <f aca="false">IF(E279="","",E279-D279)</f>
        <v/>
      </c>
      <c r="G279" s="18"/>
      <c r="H279" s="19" t="str">
        <f aca="false">IF(A279="","",DATE(YEAR(A279),MONTH(A279),1))</f>
        <v/>
      </c>
    </row>
    <row r="280" customFormat="false" ht="15" hidden="false" customHeight="false" outlineLevel="0" collapsed="false">
      <c r="A280" s="8"/>
      <c r="B280" s="18"/>
      <c r="C280" s="18"/>
      <c r="D280" s="7"/>
      <c r="E280" s="7"/>
      <c r="F280" s="16" t="str">
        <f aca="false">IF(E280="","",E280-D280)</f>
        <v/>
      </c>
      <c r="G280" s="18"/>
      <c r="H280" s="19" t="str">
        <f aca="false">IF(A280="","",DATE(YEAR(A280),MONTH(A280),1))</f>
        <v/>
      </c>
    </row>
    <row r="281" customFormat="false" ht="15" hidden="false" customHeight="false" outlineLevel="0" collapsed="false">
      <c r="A281" s="8"/>
      <c r="B281" s="18"/>
      <c r="C281" s="18"/>
      <c r="D281" s="7"/>
      <c r="E281" s="7"/>
      <c r="F281" s="16" t="str">
        <f aca="false">IF(E281="","",E281-D281)</f>
        <v/>
      </c>
      <c r="G281" s="18"/>
      <c r="H281" s="19" t="str">
        <f aca="false">IF(A281="","",DATE(YEAR(A281),MONTH(A281),1))</f>
        <v/>
      </c>
    </row>
    <row r="282" customFormat="false" ht="15" hidden="false" customHeight="false" outlineLevel="0" collapsed="false">
      <c r="A282" s="8"/>
      <c r="B282" s="18"/>
      <c r="C282" s="18"/>
      <c r="D282" s="7"/>
      <c r="E282" s="7"/>
      <c r="F282" s="16" t="str">
        <f aca="false">IF(E282="","",E282-D282)</f>
        <v/>
      </c>
      <c r="G282" s="18"/>
      <c r="H282" s="19" t="str">
        <f aca="false">IF(A282="","",DATE(YEAR(A282),MONTH(A282),1))</f>
        <v/>
      </c>
    </row>
    <row r="283" customFormat="false" ht="15" hidden="false" customHeight="false" outlineLevel="0" collapsed="false">
      <c r="A283" s="8"/>
      <c r="B283" s="18"/>
      <c r="C283" s="18"/>
      <c r="D283" s="7"/>
      <c r="E283" s="7"/>
      <c r="F283" s="16" t="str">
        <f aca="false">IF(E283="","",E283-D283)</f>
        <v/>
      </c>
      <c r="G283" s="18"/>
      <c r="H283" s="19" t="str">
        <f aca="false">IF(A283="","",DATE(YEAR(A283),MONTH(A283),1))</f>
        <v/>
      </c>
    </row>
    <row r="284" customFormat="false" ht="15" hidden="false" customHeight="false" outlineLevel="0" collapsed="false">
      <c r="A284" s="8"/>
      <c r="B284" s="18"/>
      <c r="C284" s="18"/>
      <c r="D284" s="7"/>
      <c r="E284" s="7"/>
      <c r="F284" s="16" t="str">
        <f aca="false">IF(E284="","",E284-D284)</f>
        <v/>
      </c>
      <c r="G284" s="18"/>
      <c r="H284" s="19" t="str">
        <f aca="false">IF(A284="","",DATE(YEAR(A284),MONTH(A284),1))</f>
        <v/>
      </c>
    </row>
    <row r="285" customFormat="false" ht="15" hidden="false" customHeight="false" outlineLevel="0" collapsed="false">
      <c r="A285" s="8"/>
      <c r="B285" s="18"/>
      <c r="C285" s="18"/>
      <c r="D285" s="7"/>
      <c r="E285" s="7"/>
      <c r="F285" s="16" t="str">
        <f aca="false">IF(E285="","",E285-D285)</f>
        <v/>
      </c>
      <c r="G285" s="18"/>
      <c r="H285" s="19" t="str">
        <f aca="false">IF(A285="","",DATE(YEAR(A285),MONTH(A285),1))</f>
        <v/>
      </c>
    </row>
    <row r="286" customFormat="false" ht="15" hidden="false" customHeight="false" outlineLevel="0" collapsed="false">
      <c r="A286" s="8"/>
      <c r="B286" s="18"/>
      <c r="C286" s="18"/>
      <c r="D286" s="7"/>
      <c r="E286" s="7"/>
      <c r="F286" s="16" t="str">
        <f aca="false">IF(E286="","",E286-D286)</f>
        <v/>
      </c>
      <c r="G286" s="18"/>
      <c r="H286" s="19" t="str">
        <f aca="false">IF(A286="","",DATE(YEAR(A286),MONTH(A286),1))</f>
        <v/>
      </c>
    </row>
    <row r="287" customFormat="false" ht="15" hidden="false" customHeight="false" outlineLevel="0" collapsed="false">
      <c r="A287" s="8"/>
      <c r="B287" s="18"/>
      <c r="C287" s="18"/>
      <c r="D287" s="7"/>
      <c r="E287" s="7"/>
      <c r="F287" s="16" t="str">
        <f aca="false">IF(E287="","",E287-D287)</f>
        <v/>
      </c>
      <c r="G287" s="18"/>
      <c r="H287" s="19" t="str">
        <f aca="false">IF(A287="","",DATE(YEAR(A287),MONTH(A287),1))</f>
        <v/>
      </c>
    </row>
    <row r="288" customFormat="false" ht="15" hidden="false" customHeight="false" outlineLevel="0" collapsed="false">
      <c r="A288" s="8"/>
      <c r="B288" s="18"/>
      <c r="C288" s="18"/>
      <c r="D288" s="7"/>
      <c r="E288" s="7"/>
      <c r="F288" s="16" t="str">
        <f aca="false">IF(E288="","",E288-D288)</f>
        <v/>
      </c>
      <c r="G288" s="18"/>
      <c r="H288" s="19" t="str">
        <f aca="false">IF(A288="","",DATE(YEAR(A288),MONTH(A288),1))</f>
        <v/>
      </c>
    </row>
    <row r="289" customFormat="false" ht="15" hidden="false" customHeight="false" outlineLevel="0" collapsed="false">
      <c r="A289" s="8"/>
      <c r="B289" s="18"/>
      <c r="C289" s="18"/>
      <c r="D289" s="7"/>
      <c r="E289" s="7"/>
      <c r="F289" s="16" t="str">
        <f aca="false">IF(E289="","",E289-D289)</f>
        <v/>
      </c>
      <c r="G289" s="18"/>
      <c r="H289" s="19" t="str">
        <f aca="false">IF(A289="","",DATE(YEAR(A289),MONTH(A289),1))</f>
        <v/>
      </c>
    </row>
    <row r="290" customFormat="false" ht="15" hidden="false" customHeight="false" outlineLevel="0" collapsed="false">
      <c r="A290" s="8"/>
      <c r="B290" s="18"/>
      <c r="C290" s="18"/>
      <c r="D290" s="7"/>
      <c r="E290" s="7"/>
      <c r="F290" s="16" t="str">
        <f aca="false">IF(E290="","",E290-D290)</f>
        <v/>
      </c>
      <c r="G290" s="18"/>
      <c r="H290" s="19" t="str">
        <f aca="false">IF(A290="","",DATE(YEAR(A290),MONTH(A290),1))</f>
        <v/>
      </c>
    </row>
    <row r="291" customFormat="false" ht="15" hidden="false" customHeight="false" outlineLevel="0" collapsed="false">
      <c r="A291" s="8"/>
      <c r="B291" s="18"/>
      <c r="C291" s="18"/>
      <c r="D291" s="7"/>
      <c r="E291" s="7"/>
      <c r="F291" s="16" t="str">
        <f aca="false">IF(E291="","",E291-D291)</f>
        <v/>
      </c>
      <c r="G291" s="18"/>
      <c r="H291" s="19" t="str">
        <f aca="false">IF(A291="","",DATE(YEAR(A291),MONTH(A291),1))</f>
        <v/>
      </c>
    </row>
    <row r="292" customFormat="false" ht="15" hidden="false" customHeight="false" outlineLevel="0" collapsed="false">
      <c r="A292" s="8"/>
      <c r="B292" s="18"/>
      <c r="C292" s="18"/>
      <c r="D292" s="7"/>
      <c r="E292" s="7"/>
      <c r="F292" s="16" t="str">
        <f aca="false">IF(E292="","",E292-D292)</f>
        <v/>
      </c>
      <c r="G292" s="18"/>
      <c r="H292" s="19" t="str">
        <f aca="false">IF(A292="","",DATE(YEAR(A292),MONTH(A292),1))</f>
        <v/>
      </c>
    </row>
    <row r="293" customFormat="false" ht="15" hidden="false" customHeight="false" outlineLevel="0" collapsed="false">
      <c r="A293" s="8"/>
      <c r="B293" s="18"/>
      <c r="C293" s="18"/>
      <c r="D293" s="7"/>
      <c r="E293" s="7"/>
      <c r="F293" s="16" t="str">
        <f aca="false">IF(E293="","",E293-D293)</f>
        <v/>
      </c>
      <c r="G293" s="18"/>
      <c r="H293" s="19" t="str">
        <f aca="false">IF(A293="","",DATE(YEAR(A293),MONTH(A293),1))</f>
        <v/>
      </c>
    </row>
    <row r="294" customFormat="false" ht="15" hidden="false" customHeight="false" outlineLevel="0" collapsed="false">
      <c r="A294" s="8"/>
      <c r="B294" s="18"/>
      <c r="C294" s="18"/>
      <c r="D294" s="7"/>
      <c r="E294" s="7"/>
      <c r="F294" s="16" t="str">
        <f aca="false">IF(E294="","",E294-D294)</f>
        <v/>
      </c>
      <c r="G294" s="18"/>
      <c r="H294" s="19" t="str">
        <f aca="false">IF(A294="","",DATE(YEAR(A294),MONTH(A294),1))</f>
        <v/>
      </c>
    </row>
    <row r="295" customFormat="false" ht="15" hidden="false" customHeight="false" outlineLevel="0" collapsed="false">
      <c r="A295" s="8"/>
      <c r="B295" s="18"/>
      <c r="C295" s="18"/>
      <c r="D295" s="7"/>
      <c r="E295" s="7"/>
      <c r="F295" s="16" t="str">
        <f aca="false">IF(E295="","",E295-D295)</f>
        <v/>
      </c>
      <c r="G295" s="18"/>
      <c r="H295" s="19" t="str">
        <f aca="false">IF(A295="","",DATE(YEAR(A295),MONTH(A295),1))</f>
        <v/>
      </c>
    </row>
    <row r="296" customFormat="false" ht="15" hidden="false" customHeight="false" outlineLevel="0" collapsed="false">
      <c r="A296" s="8"/>
      <c r="B296" s="18"/>
      <c r="C296" s="18"/>
      <c r="D296" s="7"/>
      <c r="E296" s="7"/>
      <c r="F296" s="16" t="str">
        <f aca="false">IF(E296="","",E296-D296)</f>
        <v/>
      </c>
      <c r="G296" s="18"/>
      <c r="H296" s="19" t="str">
        <f aca="false">IF(A296="","",DATE(YEAR(A296),MONTH(A296),1))</f>
        <v/>
      </c>
    </row>
    <row r="297" customFormat="false" ht="15" hidden="false" customHeight="false" outlineLevel="0" collapsed="false">
      <c r="A297" s="8"/>
      <c r="B297" s="18"/>
      <c r="C297" s="18"/>
      <c r="D297" s="7"/>
      <c r="E297" s="7"/>
      <c r="F297" s="16" t="str">
        <f aca="false">IF(E297="","",E297-D297)</f>
        <v/>
      </c>
      <c r="G297" s="18"/>
      <c r="H297" s="19" t="str">
        <f aca="false">IF(A297="","",DATE(YEAR(A297),MONTH(A297),1))</f>
        <v/>
      </c>
    </row>
    <row r="298" customFormat="false" ht="15" hidden="false" customHeight="false" outlineLevel="0" collapsed="false">
      <c r="A298" s="8"/>
      <c r="B298" s="18"/>
      <c r="C298" s="18"/>
      <c r="D298" s="7"/>
      <c r="E298" s="7"/>
      <c r="F298" s="16" t="str">
        <f aca="false">IF(E298="","",E298-D298)</f>
        <v/>
      </c>
      <c r="G298" s="18"/>
      <c r="H298" s="19" t="str">
        <f aca="false">IF(A298="","",DATE(YEAR(A298),MONTH(A298),1))</f>
        <v/>
      </c>
    </row>
    <row r="299" customFormat="false" ht="15" hidden="false" customHeight="false" outlineLevel="0" collapsed="false">
      <c r="A299" s="8"/>
      <c r="B299" s="18"/>
      <c r="C299" s="18"/>
      <c r="D299" s="7"/>
      <c r="E299" s="7"/>
      <c r="F299" s="16" t="str">
        <f aca="false">IF(E299="","",E299-D299)</f>
        <v/>
      </c>
      <c r="G299" s="18"/>
      <c r="H299" s="19" t="str">
        <f aca="false">IF(A299="","",DATE(YEAR(A299),MONTH(A299),1))</f>
        <v/>
      </c>
    </row>
    <row r="300" customFormat="false" ht="15" hidden="false" customHeight="false" outlineLevel="0" collapsed="false">
      <c r="A300" s="8"/>
      <c r="B300" s="18"/>
      <c r="C300" s="18"/>
      <c r="D300" s="7"/>
      <c r="E300" s="7"/>
      <c r="F300" s="16" t="str">
        <f aca="false">IF(E300="","",E300-D300)</f>
        <v/>
      </c>
      <c r="G300" s="18"/>
      <c r="H300" s="19" t="str">
        <f aca="false">IF(A300="","",DATE(YEAR(A300),MONTH(A300),1))</f>
        <v/>
      </c>
    </row>
    <row r="301" customFormat="false" ht="15" hidden="false" customHeight="false" outlineLevel="0" collapsed="false">
      <c r="A301" s="8"/>
      <c r="B301" s="18"/>
      <c r="C301" s="18"/>
      <c r="D301" s="7"/>
      <c r="E301" s="7"/>
      <c r="F301" s="16" t="str">
        <f aca="false">IF(E301="","",E301-D301)</f>
        <v/>
      </c>
      <c r="G301" s="18"/>
      <c r="H301" s="19" t="str">
        <f aca="false">IF(A301="","",DATE(YEAR(A301),MONTH(A301),1))</f>
        <v/>
      </c>
    </row>
    <row r="302" customFormat="false" ht="15" hidden="false" customHeight="false" outlineLevel="0" collapsed="false">
      <c r="A302" s="8"/>
      <c r="B302" s="18"/>
      <c r="C302" s="18"/>
      <c r="D302" s="7"/>
      <c r="E302" s="7"/>
      <c r="F302" s="16" t="str">
        <f aca="false">IF(E302="","",E302-D302)</f>
        <v/>
      </c>
      <c r="G302" s="18"/>
      <c r="H302" s="19" t="str">
        <f aca="false">IF(A302="","",DATE(YEAR(A302),MONTH(A302),1))</f>
        <v/>
      </c>
    </row>
    <row r="303" customFormat="false" ht="15" hidden="false" customHeight="false" outlineLevel="0" collapsed="false">
      <c r="A303" s="8"/>
      <c r="B303" s="18"/>
      <c r="C303" s="18"/>
      <c r="D303" s="7"/>
      <c r="E303" s="7"/>
      <c r="F303" s="16" t="str">
        <f aca="false">IF(E303="","",E303-D303)</f>
        <v/>
      </c>
      <c r="G303" s="18"/>
      <c r="H303" s="19" t="str">
        <f aca="false">IF(A303="","",DATE(YEAR(A303),MONTH(A303),1))</f>
        <v/>
      </c>
    </row>
    <row r="304" customFormat="false" ht="15" hidden="false" customHeight="false" outlineLevel="0" collapsed="false">
      <c r="A304" s="8"/>
      <c r="B304" s="18"/>
      <c r="C304" s="18"/>
      <c r="D304" s="7"/>
      <c r="E304" s="7"/>
      <c r="F304" s="16" t="str">
        <f aca="false">IF(E304="","",E304-D304)</f>
        <v/>
      </c>
      <c r="G304" s="18"/>
      <c r="H304" s="19" t="str">
        <f aca="false">IF(A304="","",DATE(YEAR(A304),MONTH(A304),1))</f>
        <v/>
      </c>
    </row>
    <row r="305" customFormat="false" ht="15" hidden="false" customHeight="false" outlineLevel="0" collapsed="false">
      <c r="A305" s="8"/>
      <c r="B305" s="18"/>
      <c r="C305" s="18"/>
      <c r="D305" s="7"/>
      <c r="E305" s="7"/>
      <c r="F305" s="16" t="str">
        <f aca="false">IF(E305="","",E305-D305)</f>
        <v/>
      </c>
      <c r="G305" s="18"/>
      <c r="H305" s="19" t="str">
        <f aca="false">IF(A305="","",DATE(YEAR(A305),MONTH(A305),1))</f>
        <v/>
      </c>
    </row>
    <row r="306" customFormat="false" ht="15" hidden="false" customHeight="false" outlineLevel="0" collapsed="false">
      <c r="A306" s="8"/>
      <c r="B306" s="18"/>
      <c r="C306" s="18"/>
      <c r="D306" s="7"/>
      <c r="E306" s="7"/>
      <c r="F306" s="16" t="str">
        <f aca="false">IF(E306="","",E306-D306)</f>
        <v/>
      </c>
      <c r="G306" s="18"/>
      <c r="H306" s="19" t="str">
        <f aca="false">IF(A306="","",DATE(YEAR(A306),MONTH(A306),1))</f>
        <v/>
      </c>
    </row>
    <row r="307" customFormat="false" ht="15" hidden="false" customHeight="false" outlineLevel="0" collapsed="false">
      <c r="A307" s="8"/>
      <c r="B307" s="18"/>
      <c r="C307" s="18"/>
      <c r="D307" s="7"/>
      <c r="E307" s="7"/>
      <c r="F307" s="16" t="str">
        <f aca="false">IF(E307="","",E307-D307)</f>
        <v/>
      </c>
      <c r="G307" s="18"/>
      <c r="H307" s="19" t="str">
        <f aca="false">IF(A307="","",DATE(YEAR(A307),MONTH(A307),1))</f>
        <v/>
      </c>
    </row>
    <row r="308" customFormat="false" ht="15" hidden="false" customHeight="false" outlineLevel="0" collapsed="false">
      <c r="A308" s="8"/>
      <c r="B308" s="18"/>
      <c r="C308" s="18"/>
      <c r="D308" s="7"/>
      <c r="E308" s="7"/>
      <c r="F308" s="16" t="str">
        <f aca="false">IF(E308="","",E308-D308)</f>
        <v/>
      </c>
      <c r="G308" s="18"/>
      <c r="H308" s="19" t="str">
        <f aca="false">IF(A308="","",DATE(YEAR(A308),MONTH(A308),1))</f>
        <v/>
      </c>
    </row>
    <row r="309" customFormat="false" ht="15" hidden="false" customHeight="false" outlineLevel="0" collapsed="false">
      <c r="A309" s="8"/>
      <c r="B309" s="18"/>
      <c r="C309" s="18"/>
      <c r="D309" s="7"/>
      <c r="E309" s="7"/>
      <c r="F309" s="16" t="str">
        <f aca="false">IF(E309="","",E309-D309)</f>
        <v/>
      </c>
      <c r="G309" s="18"/>
      <c r="H309" s="19" t="str">
        <f aca="false">IF(A309="","",DATE(YEAR(A309),MONTH(A309),1))</f>
        <v/>
      </c>
    </row>
    <row r="310" customFormat="false" ht="15" hidden="false" customHeight="false" outlineLevel="0" collapsed="false">
      <c r="A310" s="8"/>
      <c r="B310" s="18"/>
      <c r="C310" s="18"/>
      <c r="D310" s="7"/>
      <c r="E310" s="7"/>
      <c r="F310" s="16" t="str">
        <f aca="false">IF(E310="","",E310-D310)</f>
        <v/>
      </c>
      <c r="G310" s="18"/>
      <c r="H310" s="19" t="str">
        <f aca="false">IF(A310="","",DATE(YEAR(A310),MONTH(A310),1))</f>
        <v/>
      </c>
    </row>
    <row r="311" customFormat="false" ht="15" hidden="false" customHeight="false" outlineLevel="0" collapsed="false">
      <c r="A311" s="8"/>
      <c r="B311" s="18"/>
      <c r="C311" s="18"/>
      <c r="D311" s="7"/>
      <c r="E311" s="7"/>
      <c r="F311" s="16" t="str">
        <f aca="false">IF(E311="","",E311-D311)</f>
        <v/>
      </c>
      <c r="G311" s="18"/>
      <c r="H311" s="19" t="str">
        <f aca="false">IF(A311="","",DATE(YEAR(A311),MONTH(A311),1))</f>
        <v/>
      </c>
    </row>
    <row r="312" customFormat="false" ht="15" hidden="false" customHeight="false" outlineLevel="0" collapsed="false">
      <c r="A312" s="8"/>
      <c r="B312" s="18"/>
      <c r="C312" s="18"/>
      <c r="D312" s="7"/>
      <c r="E312" s="7"/>
      <c r="F312" s="16" t="str">
        <f aca="false">IF(E312="","",E312-D312)</f>
        <v/>
      </c>
      <c r="G312" s="18"/>
      <c r="H312" s="19" t="str">
        <f aca="false">IF(A312="","",DATE(YEAR(A312),MONTH(A312),1))</f>
        <v/>
      </c>
    </row>
    <row r="313" customFormat="false" ht="15" hidden="false" customHeight="false" outlineLevel="0" collapsed="false">
      <c r="A313" s="8"/>
      <c r="B313" s="18"/>
      <c r="C313" s="18"/>
      <c r="D313" s="7"/>
      <c r="E313" s="7"/>
      <c r="F313" s="16" t="str">
        <f aca="false">IF(E313="","",E313-D313)</f>
        <v/>
      </c>
      <c r="G313" s="18"/>
      <c r="H313" s="19" t="str">
        <f aca="false">IF(A313="","",DATE(YEAR(A313),MONTH(A313),1))</f>
        <v/>
      </c>
    </row>
    <row r="314" customFormat="false" ht="15" hidden="false" customHeight="false" outlineLevel="0" collapsed="false">
      <c r="A314" s="8"/>
      <c r="B314" s="18"/>
      <c r="C314" s="18"/>
      <c r="D314" s="7"/>
      <c r="E314" s="7"/>
      <c r="F314" s="16" t="str">
        <f aca="false">IF(E314="","",E314-D314)</f>
        <v/>
      </c>
      <c r="G314" s="18"/>
      <c r="H314" s="19" t="str">
        <f aca="false">IF(A314="","",DATE(YEAR(A314),MONTH(A314),1))</f>
        <v/>
      </c>
    </row>
    <row r="315" customFormat="false" ht="15" hidden="false" customHeight="false" outlineLevel="0" collapsed="false">
      <c r="A315" s="8"/>
      <c r="B315" s="18"/>
      <c r="C315" s="18"/>
      <c r="D315" s="7"/>
      <c r="E315" s="7"/>
      <c r="F315" s="16" t="str">
        <f aca="false">IF(E315="","",E315-D315)</f>
        <v/>
      </c>
      <c r="G315" s="18"/>
      <c r="H315" s="19" t="str">
        <f aca="false">IF(A315="","",DATE(YEAR(A315),MONTH(A315),1))</f>
        <v/>
      </c>
    </row>
    <row r="316" customFormat="false" ht="15" hidden="false" customHeight="false" outlineLevel="0" collapsed="false">
      <c r="A316" s="8"/>
      <c r="B316" s="18"/>
      <c r="C316" s="18"/>
      <c r="D316" s="7"/>
      <c r="E316" s="7"/>
      <c r="F316" s="16" t="str">
        <f aca="false">IF(E316="","",E316-D316)</f>
        <v/>
      </c>
      <c r="G316" s="18"/>
      <c r="H316" s="19" t="str">
        <f aca="false">IF(A316="","",DATE(YEAR(A316),MONTH(A316),1))</f>
        <v/>
      </c>
    </row>
    <row r="317" customFormat="false" ht="15" hidden="false" customHeight="false" outlineLevel="0" collapsed="false">
      <c r="A317" s="8"/>
      <c r="B317" s="18"/>
      <c r="C317" s="18"/>
      <c r="D317" s="7"/>
      <c r="E317" s="7"/>
      <c r="F317" s="16" t="str">
        <f aca="false">IF(E317="","",E317-D317)</f>
        <v/>
      </c>
      <c r="G317" s="18"/>
      <c r="H317" s="19" t="str">
        <f aca="false">IF(A317="","",DATE(YEAR(A317),MONTH(A317),1))</f>
        <v/>
      </c>
    </row>
    <row r="318" customFormat="false" ht="15" hidden="false" customHeight="false" outlineLevel="0" collapsed="false">
      <c r="A318" s="8"/>
      <c r="B318" s="18"/>
      <c r="C318" s="18"/>
      <c r="D318" s="7"/>
      <c r="E318" s="7"/>
      <c r="F318" s="16" t="str">
        <f aca="false">IF(E318="","",E318-D318)</f>
        <v/>
      </c>
      <c r="G318" s="18"/>
      <c r="H318" s="19" t="str">
        <f aca="false">IF(A318="","",DATE(YEAR(A318),MONTH(A318),1))</f>
        <v/>
      </c>
    </row>
    <row r="319" customFormat="false" ht="15" hidden="false" customHeight="false" outlineLevel="0" collapsed="false">
      <c r="A319" s="8"/>
      <c r="B319" s="18"/>
      <c r="C319" s="18"/>
      <c r="D319" s="7"/>
      <c r="E319" s="7"/>
      <c r="F319" s="16" t="str">
        <f aca="false">IF(E319="","",E319-D319)</f>
        <v/>
      </c>
      <c r="G319" s="18"/>
      <c r="H319" s="19" t="str">
        <f aca="false">IF(A319="","",DATE(YEAR(A319),MONTH(A319),1))</f>
        <v/>
      </c>
    </row>
    <row r="320" customFormat="false" ht="15" hidden="false" customHeight="false" outlineLevel="0" collapsed="false">
      <c r="A320" s="8"/>
      <c r="B320" s="18"/>
      <c r="C320" s="18"/>
      <c r="D320" s="7"/>
      <c r="E320" s="7"/>
      <c r="F320" s="16" t="str">
        <f aca="false">IF(E320="","",E320-D320)</f>
        <v/>
      </c>
      <c r="G320" s="18"/>
      <c r="H320" s="19" t="str">
        <f aca="false">IF(A320="","",DATE(YEAR(A320),MONTH(A320),1))</f>
        <v/>
      </c>
    </row>
    <row r="321" customFormat="false" ht="15" hidden="false" customHeight="false" outlineLevel="0" collapsed="false">
      <c r="A321" s="8"/>
      <c r="B321" s="18"/>
      <c r="C321" s="18"/>
      <c r="D321" s="7"/>
      <c r="E321" s="7"/>
      <c r="F321" s="16" t="str">
        <f aca="false">IF(E321="","",E321-D321)</f>
        <v/>
      </c>
      <c r="G321" s="18"/>
      <c r="H321" s="19" t="str">
        <f aca="false">IF(A321="","",DATE(YEAR(A321),MONTH(A321),1))</f>
        <v/>
      </c>
    </row>
    <row r="322" customFormat="false" ht="15" hidden="false" customHeight="false" outlineLevel="0" collapsed="false">
      <c r="A322" s="8"/>
      <c r="B322" s="18"/>
      <c r="C322" s="18"/>
      <c r="D322" s="7"/>
      <c r="E322" s="7"/>
      <c r="F322" s="16" t="str">
        <f aca="false">IF(E322="","",E322-D322)</f>
        <v/>
      </c>
      <c r="G322" s="18"/>
      <c r="H322" s="19" t="str">
        <f aca="false">IF(A322="","",DATE(YEAR(A322),MONTH(A322),1))</f>
        <v/>
      </c>
    </row>
    <row r="323" customFormat="false" ht="15" hidden="false" customHeight="false" outlineLevel="0" collapsed="false">
      <c r="A323" s="8"/>
      <c r="B323" s="18"/>
      <c r="C323" s="18"/>
      <c r="D323" s="7"/>
      <c r="E323" s="7"/>
      <c r="F323" s="16" t="str">
        <f aca="false">IF(E323="","",E323-D323)</f>
        <v/>
      </c>
      <c r="G323" s="18"/>
      <c r="H323" s="19" t="str">
        <f aca="false">IF(A323="","",DATE(YEAR(A323),MONTH(A323),1))</f>
        <v/>
      </c>
    </row>
    <row r="324" customFormat="false" ht="15" hidden="false" customHeight="false" outlineLevel="0" collapsed="false">
      <c r="A324" s="8"/>
      <c r="B324" s="18"/>
      <c r="C324" s="18"/>
      <c r="D324" s="7"/>
      <c r="E324" s="7"/>
      <c r="F324" s="16" t="str">
        <f aca="false">IF(E324="","",E324-D324)</f>
        <v/>
      </c>
      <c r="G324" s="18"/>
      <c r="H324" s="19" t="str">
        <f aca="false">IF(A324="","",DATE(YEAR(A324),MONTH(A324),1))</f>
        <v/>
      </c>
    </row>
    <row r="325" customFormat="false" ht="15" hidden="false" customHeight="false" outlineLevel="0" collapsed="false">
      <c r="A325" s="8"/>
      <c r="B325" s="18"/>
      <c r="C325" s="18"/>
      <c r="D325" s="7"/>
      <c r="E325" s="7"/>
      <c r="F325" s="16" t="str">
        <f aca="false">IF(E325="","",E325-D325)</f>
        <v/>
      </c>
      <c r="G325" s="18"/>
      <c r="H325" s="19" t="str">
        <f aca="false">IF(A325="","",DATE(YEAR(A325),MONTH(A325),1))</f>
        <v/>
      </c>
    </row>
    <row r="326" customFormat="false" ht="15" hidden="false" customHeight="false" outlineLevel="0" collapsed="false">
      <c r="A326" s="8"/>
      <c r="B326" s="18"/>
      <c r="C326" s="18"/>
      <c r="D326" s="7"/>
      <c r="E326" s="7"/>
      <c r="F326" s="16" t="str">
        <f aca="false">IF(E326="","",E326-D326)</f>
        <v/>
      </c>
      <c r="G326" s="18"/>
      <c r="H326" s="19" t="str">
        <f aca="false">IF(A326="","",DATE(YEAR(A326),MONTH(A326),1))</f>
        <v/>
      </c>
    </row>
    <row r="327" customFormat="false" ht="15" hidden="false" customHeight="false" outlineLevel="0" collapsed="false">
      <c r="A327" s="8"/>
      <c r="B327" s="18"/>
      <c r="C327" s="18"/>
      <c r="D327" s="7"/>
      <c r="E327" s="7"/>
      <c r="F327" s="16" t="str">
        <f aca="false">IF(E327="","",E327-D327)</f>
        <v/>
      </c>
      <c r="G327" s="18"/>
      <c r="H327" s="19" t="str">
        <f aca="false">IF(A327="","",DATE(YEAR(A327),MONTH(A327),1))</f>
        <v/>
      </c>
    </row>
    <row r="328" customFormat="false" ht="15" hidden="false" customHeight="false" outlineLevel="0" collapsed="false">
      <c r="A328" s="8"/>
      <c r="B328" s="18"/>
      <c r="C328" s="18"/>
      <c r="D328" s="7"/>
      <c r="E328" s="7"/>
      <c r="F328" s="16" t="str">
        <f aca="false">IF(E328="","",E328-D328)</f>
        <v/>
      </c>
      <c r="G328" s="18"/>
      <c r="H328" s="19" t="str">
        <f aca="false">IF(A328="","",DATE(YEAR(A328),MONTH(A328),1))</f>
        <v/>
      </c>
    </row>
    <row r="329" customFormat="false" ht="15" hidden="false" customHeight="false" outlineLevel="0" collapsed="false">
      <c r="A329" s="8"/>
      <c r="B329" s="18"/>
      <c r="C329" s="18"/>
      <c r="D329" s="7"/>
      <c r="E329" s="7"/>
      <c r="F329" s="16" t="str">
        <f aca="false">IF(E329="","",E329-D329)</f>
        <v/>
      </c>
      <c r="G329" s="18"/>
      <c r="H329" s="19" t="str">
        <f aca="false">IF(A329="","",DATE(YEAR(A329),MONTH(A329),1))</f>
        <v/>
      </c>
    </row>
    <row r="330" customFormat="false" ht="15" hidden="false" customHeight="false" outlineLevel="0" collapsed="false">
      <c r="A330" s="8"/>
      <c r="B330" s="18"/>
      <c r="C330" s="18"/>
      <c r="D330" s="7"/>
      <c r="E330" s="7"/>
      <c r="F330" s="16" t="str">
        <f aca="false">IF(E330="","",E330-D330)</f>
        <v/>
      </c>
      <c r="G330" s="18"/>
      <c r="H330" s="19" t="str">
        <f aca="false">IF(A330="","",DATE(YEAR(A330),MONTH(A330),1))</f>
        <v/>
      </c>
    </row>
    <row r="331" customFormat="false" ht="15" hidden="false" customHeight="false" outlineLevel="0" collapsed="false">
      <c r="A331" s="8"/>
      <c r="B331" s="18"/>
      <c r="C331" s="18"/>
      <c r="D331" s="7"/>
      <c r="E331" s="7"/>
      <c r="F331" s="16" t="str">
        <f aca="false">IF(E331="","",E331-D331)</f>
        <v/>
      </c>
      <c r="G331" s="18"/>
      <c r="H331" s="19" t="str">
        <f aca="false">IF(A331="","",DATE(YEAR(A331),MONTH(A331),1))</f>
        <v/>
      </c>
    </row>
    <row r="332" customFormat="false" ht="15" hidden="false" customHeight="false" outlineLevel="0" collapsed="false">
      <c r="A332" s="8"/>
      <c r="B332" s="18"/>
      <c r="C332" s="18"/>
      <c r="D332" s="7"/>
      <c r="E332" s="7"/>
      <c r="F332" s="16" t="str">
        <f aca="false">IF(E332="","",E332-D332)</f>
        <v/>
      </c>
      <c r="G332" s="18"/>
      <c r="H332" s="19" t="str">
        <f aca="false">IF(A332="","",DATE(YEAR(A332),MONTH(A332),1))</f>
        <v/>
      </c>
    </row>
    <row r="333" customFormat="false" ht="15" hidden="false" customHeight="false" outlineLevel="0" collapsed="false">
      <c r="A333" s="8"/>
      <c r="B333" s="18"/>
      <c r="C333" s="18"/>
      <c r="D333" s="7"/>
      <c r="E333" s="7"/>
      <c r="F333" s="16" t="str">
        <f aca="false">IF(E333="","",E333-D333)</f>
        <v/>
      </c>
      <c r="G333" s="18"/>
      <c r="H333" s="19" t="str">
        <f aca="false">IF(A333="","",DATE(YEAR(A333),MONTH(A333),1))</f>
        <v/>
      </c>
    </row>
    <row r="334" customFormat="false" ht="15" hidden="false" customHeight="false" outlineLevel="0" collapsed="false">
      <c r="A334" s="8"/>
      <c r="B334" s="18"/>
      <c r="C334" s="18"/>
      <c r="D334" s="7"/>
      <c r="E334" s="7"/>
      <c r="F334" s="16" t="str">
        <f aca="false">IF(E334="","",E334-D334)</f>
        <v/>
      </c>
      <c r="G334" s="18"/>
      <c r="H334" s="19" t="str">
        <f aca="false">IF(A334="","",DATE(YEAR(A334),MONTH(A334),1))</f>
        <v/>
      </c>
    </row>
    <row r="335" customFormat="false" ht="15" hidden="false" customHeight="false" outlineLevel="0" collapsed="false">
      <c r="A335" s="8"/>
      <c r="B335" s="18"/>
      <c r="C335" s="18"/>
      <c r="D335" s="7"/>
      <c r="E335" s="7"/>
      <c r="F335" s="16" t="str">
        <f aca="false">IF(E335="","",E335-D335)</f>
        <v/>
      </c>
      <c r="G335" s="18"/>
      <c r="H335" s="19" t="str">
        <f aca="false">IF(A335="","",DATE(YEAR(A335),MONTH(A335),1))</f>
        <v/>
      </c>
    </row>
    <row r="336" customFormat="false" ht="15" hidden="false" customHeight="false" outlineLevel="0" collapsed="false">
      <c r="A336" s="8"/>
      <c r="B336" s="18"/>
      <c r="C336" s="18"/>
      <c r="D336" s="7"/>
      <c r="E336" s="7"/>
      <c r="F336" s="16" t="str">
        <f aca="false">IF(E336="","",E336-D336)</f>
        <v/>
      </c>
      <c r="G336" s="18"/>
      <c r="H336" s="19" t="str">
        <f aca="false">IF(A336="","",DATE(YEAR(A336),MONTH(A336),1))</f>
        <v/>
      </c>
    </row>
    <row r="337" customFormat="false" ht="15" hidden="false" customHeight="false" outlineLevel="0" collapsed="false">
      <c r="A337" s="8"/>
      <c r="B337" s="18"/>
      <c r="C337" s="18"/>
      <c r="D337" s="7"/>
      <c r="E337" s="7"/>
      <c r="F337" s="16" t="str">
        <f aca="false">IF(E337="","",E337-D337)</f>
        <v/>
      </c>
      <c r="G337" s="18"/>
      <c r="H337" s="19" t="str">
        <f aca="false">IF(A337="","",DATE(YEAR(A337),MONTH(A337),1))</f>
        <v/>
      </c>
    </row>
    <row r="338" customFormat="false" ht="15" hidden="false" customHeight="false" outlineLevel="0" collapsed="false">
      <c r="A338" s="8"/>
      <c r="B338" s="18"/>
      <c r="C338" s="18"/>
      <c r="D338" s="7"/>
      <c r="E338" s="7"/>
      <c r="F338" s="16" t="str">
        <f aca="false">IF(E338="","",E338-D338)</f>
        <v/>
      </c>
      <c r="G338" s="18"/>
      <c r="H338" s="19" t="str">
        <f aca="false">IF(A338="","",DATE(YEAR(A338),MONTH(A338),1))</f>
        <v/>
      </c>
    </row>
    <row r="339" customFormat="false" ht="15" hidden="false" customHeight="false" outlineLevel="0" collapsed="false">
      <c r="A339" s="8"/>
      <c r="B339" s="18"/>
      <c r="C339" s="18"/>
      <c r="D339" s="7"/>
      <c r="E339" s="7"/>
      <c r="F339" s="16" t="str">
        <f aca="false">IF(E339="","",E339-D339)</f>
        <v/>
      </c>
      <c r="G339" s="18"/>
      <c r="H339" s="19" t="str">
        <f aca="false">IF(A339="","",DATE(YEAR(A339),MONTH(A339),1))</f>
        <v/>
      </c>
    </row>
    <row r="340" customFormat="false" ht="15" hidden="false" customHeight="false" outlineLevel="0" collapsed="false">
      <c r="A340" s="8"/>
      <c r="B340" s="18"/>
      <c r="C340" s="18"/>
      <c r="D340" s="7"/>
      <c r="E340" s="7"/>
      <c r="F340" s="16" t="str">
        <f aca="false">IF(E340="","",E340-D340)</f>
        <v/>
      </c>
      <c r="G340" s="18"/>
      <c r="H340" s="19" t="str">
        <f aca="false">IF(A340="","",DATE(YEAR(A340),MONTH(A340),1))</f>
        <v/>
      </c>
    </row>
    <row r="341" customFormat="false" ht="15" hidden="false" customHeight="false" outlineLevel="0" collapsed="false">
      <c r="A341" s="8"/>
      <c r="B341" s="18"/>
      <c r="C341" s="18"/>
      <c r="D341" s="7"/>
      <c r="E341" s="7"/>
      <c r="F341" s="16" t="str">
        <f aca="false">IF(E341="","",E341-D341)</f>
        <v/>
      </c>
      <c r="G341" s="18"/>
      <c r="H341" s="19" t="str">
        <f aca="false">IF(A341="","",DATE(YEAR(A341),MONTH(A341),1))</f>
        <v/>
      </c>
    </row>
    <row r="342" customFormat="false" ht="15" hidden="false" customHeight="false" outlineLevel="0" collapsed="false">
      <c r="A342" s="8"/>
      <c r="B342" s="18"/>
      <c r="C342" s="18"/>
      <c r="D342" s="7"/>
      <c r="E342" s="7"/>
      <c r="F342" s="16" t="str">
        <f aca="false">IF(E342="","",E342-D342)</f>
        <v/>
      </c>
      <c r="G342" s="18"/>
      <c r="H342" s="19" t="str">
        <f aca="false">IF(A342="","",DATE(YEAR(A342),MONTH(A342),1))</f>
        <v/>
      </c>
    </row>
    <row r="343" customFormat="false" ht="15" hidden="false" customHeight="false" outlineLevel="0" collapsed="false">
      <c r="A343" s="8"/>
      <c r="B343" s="18"/>
      <c r="C343" s="18"/>
      <c r="D343" s="7"/>
      <c r="E343" s="7"/>
      <c r="F343" s="16" t="str">
        <f aca="false">IF(E343="","",E343-D343)</f>
        <v/>
      </c>
      <c r="G343" s="18"/>
      <c r="H343" s="19" t="str">
        <f aca="false">IF(A343="","",DATE(YEAR(A343),MONTH(A343),1))</f>
        <v/>
      </c>
    </row>
    <row r="344" customFormat="false" ht="15" hidden="false" customHeight="false" outlineLevel="0" collapsed="false">
      <c r="A344" s="8"/>
      <c r="B344" s="18"/>
      <c r="C344" s="18"/>
      <c r="D344" s="7"/>
      <c r="E344" s="7"/>
      <c r="F344" s="16" t="str">
        <f aca="false">IF(E344="","",E344-D344)</f>
        <v/>
      </c>
      <c r="G344" s="18"/>
      <c r="H344" s="19" t="str">
        <f aca="false">IF(A344="","",DATE(YEAR(A344),MONTH(A344),1))</f>
        <v/>
      </c>
    </row>
    <row r="345" customFormat="false" ht="15" hidden="false" customHeight="false" outlineLevel="0" collapsed="false">
      <c r="A345" s="8"/>
      <c r="B345" s="18"/>
      <c r="C345" s="18"/>
      <c r="D345" s="7"/>
      <c r="E345" s="7"/>
      <c r="F345" s="16" t="str">
        <f aca="false">IF(E345="","",E345-D345)</f>
        <v/>
      </c>
      <c r="G345" s="18"/>
      <c r="H345" s="19" t="str">
        <f aca="false">IF(A345="","",DATE(YEAR(A345),MONTH(A345),1))</f>
        <v/>
      </c>
    </row>
    <row r="346" customFormat="false" ht="15" hidden="false" customHeight="false" outlineLevel="0" collapsed="false">
      <c r="A346" s="8"/>
      <c r="B346" s="18"/>
      <c r="C346" s="18"/>
      <c r="D346" s="7"/>
      <c r="E346" s="7"/>
      <c r="F346" s="16" t="str">
        <f aca="false">IF(E346="","",E346-D346)</f>
        <v/>
      </c>
      <c r="G346" s="18"/>
      <c r="H346" s="19" t="str">
        <f aca="false">IF(A346="","",DATE(YEAR(A346),MONTH(A346),1))</f>
        <v/>
      </c>
    </row>
    <row r="347" customFormat="false" ht="15" hidden="false" customHeight="false" outlineLevel="0" collapsed="false">
      <c r="A347" s="8"/>
      <c r="B347" s="18"/>
      <c r="C347" s="18"/>
      <c r="D347" s="7"/>
      <c r="E347" s="7"/>
      <c r="F347" s="16" t="str">
        <f aca="false">IF(E347="","",E347-D347)</f>
        <v/>
      </c>
      <c r="G347" s="18"/>
      <c r="H347" s="19" t="str">
        <f aca="false">IF(A347="","",DATE(YEAR(A347),MONTH(A347),1))</f>
        <v/>
      </c>
    </row>
    <row r="348" customFormat="false" ht="15" hidden="false" customHeight="false" outlineLevel="0" collapsed="false">
      <c r="A348" s="8"/>
      <c r="B348" s="18"/>
      <c r="C348" s="18"/>
      <c r="D348" s="7"/>
      <c r="E348" s="7"/>
      <c r="F348" s="16" t="str">
        <f aca="false">IF(E348="","",E348-D348)</f>
        <v/>
      </c>
      <c r="G348" s="18"/>
      <c r="H348" s="19" t="str">
        <f aca="false">IF(A348="","",DATE(YEAR(A348),MONTH(A348),1))</f>
        <v/>
      </c>
    </row>
    <row r="349" customFormat="false" ht="15" hidden="false" customHeight="false" outlineLevel="0" collapsed="false">
      <c r="A349" s="8"/>
      <c r="B349" s="18"/>
      <c r="C349" s="18"/>
      <c r="D349" s="7"/>
      <c r="E349" s="7"/>
      <c r="F349" s="16" t="str">
        <f aca="false">IF(E349="","",E349-D349)</f>
        <v/>
      </c>
      <c r="G349" s="18"/>
      <c r="H349" s="19" t="str">
        <f aca="false">IF(A349="","",DATE(YEAR(A349),MONTH(A349),1))</f>
        <v/>
      </c>
    </row>
    <row r="350" customFormat="false" ht="15" hidden="false" customHeight="false" outlineLevel="0" collapsed="false">
      <c r="A350" s="8"/>
      <c r="B350" s="18"/>
      <c r="C350" s="18"/>
      <c r="D350" s="7"/>
      <c r="E350" s="7"/>
      <c r="F350" s="16" t="str">
        <f aca="false">IF(E350="","",E350-D350)</f>
        <v/>
      </c>
      <c r="G350" s="18"/>
      <c r="H350" s="19" t="str">
        <f aca="false">IF(A350="","",DATE(YEAR(A350),MONTH(A350),1))</f>
        <v/>
      </c>
    </row>
    <row r="351" customFormat="false" ht="15" hidden="false" customHeight="false" outlineLevel="0" collapsed="false">
      <c r="A351" s="8"/>
      <c r="B351" s="18"/>
      <c r="C351" s="18"/>
      <c r="D351" s="7"/>
      <c r="E351" s="7"/>
      <c r="F351" s="16" t="str">
        <f aca="false">IF(E351="","",E351-D351)</f>
        <v/>
      </c>
      <c r="G351" s="18"/>
      <c r="H351" s="19" t="str">
        <f aca="false">IF(A351="","",DATE(YEAR(A351),MONTH(A351),1))</f>
        <v/>
      </c>
    </row>
    <row r="352" customFormat="false" ht="15" hidden="false" customHeight="false" outlineLevel="0" collapsed="false">
      <c r="A352" s="8"/>
      <c r="B352" s="18"/>
      <c r="C352" s="18"/>
      <c r="D352" s="7"/>
      <c r="E352" s="7"/>
      <c r="F352" s="16" t="str">
        <f aca="false">IF(E352="","",E352-D352)</f>
        <v/>
      </c>
      <c r="G352" s="18"/>
      <c r="H352" s="19" t="str">
        <f aca="false">IF(A352="","",DATE(YEAR(A352),MONTH(A352),1))</f>
        <v/>
      </c>
    </row>
    <row r="353" customFormat="false" ht="15" hidden="false" customHeight="false" outlineLevel="0" collapsed="false">
      <c r="A353" s="8"/>
      <c r="B353" s="18"/>
      <c r="C353" s="18"/>
      <c r="D353" s="7"/>
      <c r="E353" s="7"/>
      <c r="F353" s="16" t="str">
        <f aca="false">IF(E353="","",E353-D353)</f>
        <v/>
      </c>
      <c r="G353" s="18"/>
      <c r="H353" s="19" t="str">
        <f aca="false">IF(A353="","",DATE(YEAR(A353),MONTH(A353),1))</f>
        <v/>
      </c>
    </row>
    <row r="354" customFormat="false" ht="15" hidden="false" customHeight="false" outlineLevel="0" collapsed="false">
      <c r="A354" s="8"/>
      <c r="B354" s="18"/>
      <c r="C354" s="18"/>
      <c r="D354" s="7"/>
      <c r="E354" s="7"/>
      <c r="F354" s="16" t="str">
        <f aca="false">IF(E354="","",E354-D354)</f>
        <v/>
      </c>
      <c r="G354" s="18"/>
      <c r="H354" s="19" t="str">
        <f aca="false">IF(A354="","",DATE(YEAR(A354),MONTH(A354),1))</f>
        <v/>
      </c>
    </row>
    <row r="355" customFormat="false" ht="15" hidden="false" customHeight="false" outlineLevel="0" collapsed="false">
      <c r="A355" s="8"/>
      <c r="B355" s="18"/>
      <c r="C355" s="18"/>
      <c r="D355" s="7"/>
      <c r="E355" s="7"/>
      <c r="F355" s="16" t="str">
        <f aca="false">IF(E355="","",E355-D355)</f>
        <v/>
      </c>
      <c r="G355" s="18"/>
      <c r="H355" s="19" t="str">
        <f aca="false">IF(A355="","",DATE(YEAR(A355),MONTH(A355),1))</f>
        <v/>
      </c>
    </row>
    <row r="356" customFormat="false" ht="15" hidden="false" customHeight="false" outlineLevel="0" collapsed="false">
      <c r="A356" s="8"/>
      <c r="B356" s="18"/>
      <c r="C356" s="18"/>
      <c r="D356" s="7"/>
      <c r="E356" s="7"/>
      <c r="F356" s="16" t="str">
        <f aca="false">IF(E356="","",E356-D356)</f>
        <v/>
      </c>
      <c r="G356" s="18"/>
      <c r="H356" s="19" t="str">
        <f aca="false">IF(A356="","",DATE(YEAR(A356),MONTH(A356),1))</f>
        <v/>
      </c>
    </row>
    <row r="357" customFormat="false" ht="15" hidden="false" customHeight="false" outlineLevel="0" collapsed="false">
      <c r="A357" s="8"/>
      <c r="B357" s="18"/>
      <c r="C357" s="18"/>
      <c r="D357" s="7"/>
      <c r="E357" s="7"/>
      <c r="F357" s="16" t="str">
        <f aca="false">IF(E357="","",E357-D357)</f>
        <v/>
      </c>
      <c r="G357" s="18"/>
      <c r="H357" s="19" t="str">
        <f aca="false">IF(A357="","",DATE(YEAR(A357),MONTH(A357),1))</f>
        <v/>
      </c>
    </row>
    <row r="358" customFormat="false" ht="15" hidden="false" customHeight="false" outlineLevel="0" collapsed="false">
      <c r="A358" s="8"/>
      <c r="B358" s="18"/>
      <c r="C358" s="18"/>
      <c r="D358" s="7"/>
      <c r="E358" s="7"/>
      <c r="F358" s="16" t="str">
        <f aca="false">IF(E358="","",E358-D358)</f>
        <v/>
      </c>
      <c r="G358" s="18"/>
      <c r="H358" s="19" t="str">
        <f aca="false">IF(A358="","",DATE(YEAR(A358),MONTH(A358),1))</f>
        <v/>
      </c>
    </row>
    <row r="359" customFormat="false" ht="15" hidden="false" customHeight="false" outlineLevel="0" collapsed="false">
      <c r="A359" s="8"/>
      <c r="B359" s="18"/>
      <c r="C359" s="18"/>
      <c r="D359" s="7"/>
      <c r="E359" s="7"/>
      <c r="F359" s="16" t="str">
        <f aca="false">IF(E359="","",E359-D359)</f>
        <v/>
      </c>
      <c r="G359" s="18"/>
      <c r="H359" s="19" t="str">
        <f aca="false">IF(A359="","",DATE(YEAR(A359),MONTH(A359),1))</f>
        <v/>
      </c>
    </row>
    <row r="360" customFormat="false" ht="15" hidden="false" customHeight="false" outlineLevel="0" collapsed="false">
      <c r="A360" s="8"/>
      <c r="B360" s="18"/>
      <c r="C360" s="18"/>
      <c r="D360" s="7"/>
      <c r="E360" s="7"/>
      <c r="F360" s="16" t="str">
        <f aca="false">IF(E360="","",E360-D360)</f>
        <v/>
      </c>
      <c r="G360" s="18"/>
      <c r="H360" s="19" t="str">
        <f aca="false">IF(A360="","",DATE(YEAR(A360),MONTH(A360),1))</f>
        <v/>
      </c>
    </row>
    <row r="361" customFormat="false" ht="15" hidden="false" customHeight="false" outlineLevel="0" collapsed="false">
      <c r="A361" s="8"/>
      <c r="B361" s="18"/>
      <c r="C361" s="18"/>
      <c r="D361" s="7"/>
      <c r="E361" s="7"/>
      <c r="F361" s="16" t="str">
        <f aca="false">IF(E361="","",E361-D361)</f>
        <v/>
      </c>
      <c r="G361" s="18"/>
      <c r="H361" s="19" t="str">
        <f aca="false">IF(A361="","",DATE(YEAR(A361),MONTH(A361),1))</f>
        <v/>
      </c>
    </row>
    <row r="362" customFormat="false" ht="15" hidden="false" customHeight="false" outlineLevel="0" collapsed="false">
      <c r="A362" s="8"/>
      <c r="B362" s="18"/>
      <c r="C362" s="18"/>
      <c r="D362" s="7"/>
      <c r="E362" s="7"/>
      <c r="F362" s="16" t="str">
        <f aca="false">IF(E362="","",E362-D362)</f>
        <v/>
      </c>
      <c r="G362" s="18"/>
      <c r="H362" s="19" t="str">
        <f aca="false">IF(A362="","",DATE(YEAR(A362),MONTH(A362),1))</f>
        <v/>
      </c>
    </row>
    <row r="363" customFormat="false" ht="15" hidden="false" customHeight="false" outlineLevel="0" collapsed="false">
      <c r="A363" s="8"/>
      <c r="B363" s="18"/>
      <c r="C363" s="18"/>
      <c r="D363" s="7"/>
      <c r="E363" s="7"/>
      <c r="F363" s="16" t="str">
        <f aca="false">IF(E363="","",E363-D363)</f>
        <v/>
      </c>
      <c r="G363" s="18"/>
      <c r="H363" s="19" t="str">
        <f aca="false">IF(A363="","",DATE(YEAR(A363),MONTH(A363),1))</f>
        <v/>
      </c>
    </row>
    <row r="364" customFormat="false" ht="15" hidden="false" customHeight="false" outlineLevel="0" collapsed="false">
      <c r="A364" s="8"/>
      <c r="B364" s="18"/>
      <c r="C364" s="18"/>
      <c r="D364" s="7"/>
      <c r="E364" s="7"/>
      <c r="F364" s="16" t="str">
        <f aca="false">IF(E364="","",E364-D364)</f>
        <v/>
      </c>
      <c r="G364" s="18"/>
      <c r="H364" s="19" t="str">
        <f aca="false">IF(A364="","",DATE(YEAR(A364),MONTH(A364),1))</f>
        <v/>
      </c>
    </row>
    <row r="365" customFormat="false" ht="15" hidden="false" customHeight="false" outlineLevel="0" collapsed="false">
      <c r="A365" s="8"/>
      <c r="B365" s="18"/>
      <c r="C365" s="18"/>
      <c r="D365" s="7"/>
      <c r="E365" s="7"/>
      <c r="F365" s="16" t="str">
        <f aca="false">IF(E365="","",E365-D365)</f>
        <v/>
      </c>
      <c r="G365" s="18"/>
      <c r="H365" s="19" t="str">
        <f aca="false">IF(A365="","",DATE(YEAR(A365),MONTH(A365),1))</f>
        <v/>
      </c>
    </row>
    <row r="366" customFormat="false" ht="15" hidden="false" customHeight="false" outlineLevel="0" collapsed="false">
      <c r="A366" s="8"/>
      <c r="B366" s="18"/>
      <c r="C366" s="18"/>
      <c r="D366" s="7"/>
      <c r="E366" s="7"/>
      <c r="F366" s="16" t="str">
        <f aca="false">IF(E366="","",E366-D366)</f>
        <v/>
      </c>
      <c r="G366" s="18"/>
      <c r="H366" s="19" t="str">
        <f aca="false">IF(A366="","",DATE(YEAR(A366),MONTH(A366),1))</f>
        <v/>
      </c>
    </row>
    <row r="367" customFormat="false" ht="15" hidden="false" customHeight="false" outlineLevel="0" collapsed="false">
      <c r="A367" s="8"/>
      <c r="B367" s="18"/>
      <c r="C367" s="18"/>
      <c r="D367" s="7"/>
      <c r="E367" s="7"/>
      <c r="F367" s="16" t="str">
        <f aca="false">IF(E367="","",E367-D367)</f>
        <v/>
      </c>
      <c r="G367" s="18"/>
      <c r="H367" s="19" t="str">
        <f aca="false">IF(A367="","",DATE(YEAR(A367),MONTH(A367),1))</f>
        <v/>
      </c>
    </row>
    <row r="368" customFormat="false" ht="15" hidden="false" customHeight="false" outlineLevel="0" collapsed="false">
      <c r="A368" s="8"/>
      <c r="B368" s="18"/>
      <c r="C368" s="18"/>
      <c r="D368" s="7"/>
      <c r="E368" s="7"/>
      <c r="F368" s="16" t="str">
        <f aca="false">IF(E368="","",E368-D368)</f>
        <v/>
      </c>
      <c r="G368" s="18"/>
      <c r="H368" s="19" t="str">
        <f aca="false">IF(A368="","",DATE(YEAR(A368),MONTH(A368),1))</f>
        <v/>
      </c>
    </row>
    <row r="369" customFormat="false" ht="15" hidden="false" customHeight="false" outlineLevel="0" collapsed="false">
      <c r="A369" s="8"/>
      <c r="B369" s="18"/>
      <c r="C369" s="18"/>
      <c r="D369" s="7"/>
      <c r="E369" s="7"/>
      <c r="F369" s="16" t="str">
        <f aca="false">IF(E369="","",E369-D369)</f>
        <v/>
      </c>
      <c r="G369" s="18"/>
      <c r="H369" s="19" t="str">
        <f aca="false">IF(A369="","",DATE(YEAR(A369),MONTH(A369),1))</f>
        <v/>
      </c>
    </row>
    <row r="370" customFormat="false" ht="15" hidden="false" customHeight="false" outlineLevel="0" collapsed="false">
      <c r="A370" s="8"/>
      <c r="B370" s="18"/>
      <c r="C370" s="18"/>
      <c r="D370" s="7"/>
      <c r="E370" s="7"/>
      <c r="F370" s="16" t="str">
        <f aca="false">IF(E370="","",E370-D370)</f>
        <v/>
      </c>
      <c r="G370" s="18"/>
      <c r="H370" s="19" t="str">
        <f aca="false">IF(A370="","",DATE(YEAR(A370),MONTH(A370),1))</f>
        <v/>
      </c>
    </row>
    <row r="371" customFormat="false" ht="15" hidden="false" customHeight="false" outlineLevel="0" collapsed="false">
      <c r="A371" s="8"/>
      <c r="B371" s="18"/>
      <c r="C371" s="18"/>
      <c r="D371" s="7"/>
      <c r="E371" s="7"/>
      <c r="F371" s="16" t="str">
        <f aca="false">IF(E371="","",E371-D371)</f>
        <v/>
      </c>
      <c r="G371" s="18"/>
      <c r="H371" s="19" t="str">
        <f aca="false">IF(A371="","",DATE(YEAR(A371),MONTH(A371),1))</f>
        <v/>
      </c>
    </row>
    <row r="372" customFormat="false" ht="15" hidden="false" customHeight="false" outlineLevel="0" collapsed="false">
      <c r="A372" s="8"/>
      <c r="B372" s="18"/>
      <c r="C372" s="18"/>
      <c r="D372" s="7"/>
      <c r="E372" s="7"/>
      <c r="F372" s="16" t="str">
        <f aca="false">IF(E372="","",E372-D372)</f>
        <v/>
      </c>
      <c r="G372" s="18"/>
      <c r="H372" s="19" t="str">
        <f aca="false">IF(A372="","",DATE(YEAR(A372),MONTH(A372),1))</f>
        <v/>
      </c>
    </row>
    <row r="373" customFormat="false" ht="15" hidden="false" customHeight="false" outlineLevel="0" collapsed="false">
      <c r="A373" s="8"/>
      <c r="B373" s="18"/>
      <c r="C373" s="18"/>
      <c r="D373" s="7"/>
      <c r="E373" s="7"/>
      <c r="F373" s="16" t="str">
        <f aca="false">IF(E373="","",E373-D373)</f>
        <v/>
      </c>
      <c r="G373" s="18"/>
      <c r="H373" s="19" t="str">
        <f aca="false">IF(A373="","",DATE(YEAR(A373),MONTH(A373),1))</f>
        <v/>
      </c>
    </row>
    <row r="374" customFormat="false" ht="15" hidden="false" customHeight="false" outlineLevel="0" collapsed="false">
      <c r="A374" s="8"/>
      <c r="B374" s="18"/>
      <c r="C374" s="18"/>
      <c r="D374" s="7"/>
      <c r="E374" s="7"/>
      <c r="F374" s="16" t="str">
        <f aca="false">IF(E374="","",E374-D374)</f>
        <v/>
      </c>
      <c r="G374" s="18"/>
      <c r="H374" s="19" t="str">
        <f aca="false">IF(A374="","",DATE(YEAR(A374),MONTH(A374),1))</f>
        <v/>
      </c>
    </row>
    <row r="375" customFormat="false" ht="15" hidden="false" customHeight="false" outlineLevel="0" collapsed="false">
      <c r="A375" s="8"/>
      <c r="B375" s="18"/>
      <c r="C375" s="18"/>
      <c r="D375" s="7"/>
      <c r="E375" s="7"/>
      <c r="F375" s="16" t="str">
        <f aca="false">IF(E375="","",E375-D375)</f>
        <v/>
      </c>
      <c r="G375" s="18"/>
      <c r="H375" s="19" t="str">
        <f aca="false">IF(A375="","",DATE(YEAR(A375),MONTH(A375),1))</f>
        <v/>
      </c>
    </row>
    <row r="376" customFormat="false" ht="15" hidden="false" customHeight="false" outlineLevel="0" collapsed="false">
      <c r="A376" s="8"/>
      <c r="B376" s="18"/>
      <c r="C376" s="18"/>
      <c r="D376" s="7"/>
      <c r="E376" s="7"/>
      <c r="F376" s="16" t="str">
        <f aca="false">IF(E376="","",E376-D376)</f>
        <v/>
      </c>
      <c r="G376" s="18"/>
      <c r="H376" s="19" t="str">
        <f aca="false">IF(A376="","",DATE(YEAR(A376),MONTH(A376),1))</f>
        <v/>
      </c>
    </row>
    <row r="377" customFormat="false" ht="15" hidden="false" customHeight="false" outlineLevel="0" collapsed="false">
      <c r="A377" s="8"/>
      <c r="B377" s="18"/>
      <c r="C377" s="18"/>
      <c r="D377" s="7"/>
      <c r="E377" s="7"/>
      <c r="F377" s="16" t="str">
        <f aca="false">IF(E377="","",E377-D377)</f>
        <v/>
      </c>
      <c r="G377" s="18"/>
      <c r="H377" s="19" t="str">
        <f aca="false">IF(A377="","",DATE(YEAR(A377),MONTH(A377),1))</f>
        <v/>
      </c>
    </row>
    <row r="378" customFormat="false" ht="15" hidden="false" customHeight="false" outlineLevel="0" collapsed="false">
      <c r="A378" s="8"/>
      <c r="B378" s="18"/>
      <c r="C378" s="18"/>
      <c r="D378" s="7"/>
      <c r="E378" s="7"/>
      <c r="F378" s="16" t="str">
        <f aca="false">IF(E378="","",E378-D378)</f>
        <v/>
      </c>
      <c r="G378" s="18"/>
      <c r="H378" s="19" t="str">
        <f aca="false">IF(A378="","",DATE(YEAR(A378),MONTH(A378),1))</f>
        <v/>
      </c>
    </row>
    <row r="379" customFormat="false" ht="15" hidden="false" customHeight="false" outlineLevel="0" collapsed="false">
      <c r="A379" s="8"/>
      <c r="B379" s="18"/>
      <c r="C379" s="18"/>
      <c r="D379" s="7"/>
      <c r="E379" s="7"/>
      <c r="F379" s="16" t="str">
        <f aca="false">IF(E379="","",E379-D379)</f>
        <v/>
      </c>
      <c r="G379" s="18"/>
      <c r="H379" s="19" t="str">
        <f aca="false">IF(A379="","",DATE(YEAR(A379),MONTH(A379),1))</f>
        <v/>
      </c>
    </row>
    <row r="380" customFormat="false" ht="15" hidden="false" customHeight="false" outlineLevel="0" collapsed="false">
      <c r="A380" s="8"/>
      <c r="B380" s="18"/>
      <c r="C380" s="18"/>
      <c r="D380" s="7"/>
      <c r="E380" s="7"/>
      <c r="F380" s="16" t="str">
        <f aca="false">IF(E380="","",E380-D380)</f>
        <v/>
      </c>
      <c r="G380" s="18"/>
      <c r="H380" s="19" t="str">
        <f aca="false">IF(A380="","",DATE(YEAR(A380),MONTH(A380),1))</f>
        <v/>
      </c>
    </row>
    <row r="381" customFormat="false" ht="15" hidden="false" customHeight="false" outlineLevel="0" collapsed="false">
      <c r="A381" s="8"/>
      <c r="B381" s="18"/>
      <c r="C381" s="18"/>
      <c r="D381" s="7"/>
      <c r="E381" s="7"/>
      <c r="F381" s="16" t="str">
        <f aca="false">IF(E381="","",E381-D381)</f>
        <v/>
      </c>
      <c r="G381" s="18"/>
      <c r="H381" s="19" t="str">
        <f aca="false">IF(A381="","",DATE(YEAR(A381),MONTH(A381),1))</f>
        <v/>
      </c>
    </row>
    <row r="382" customFormat="false" ht="15" hidden="false" customHeight="false" outlineLevel="0" collapsed="false">
      <c r="A382" s="8"/>
      <c r="B382" s="18"/>
      <c r="C382" s="18"/>
      <c r="D382" s="7"/>
      <c r="E382" s="7"/>
      <c r="F382" s="16" t="str">
        <f aca="false">IF(E382="","",E382-D382)</f>
        <v/>
      </c>
      <c r="G382" s="18"/>
      <c r="H382" s="19" t="str">
        <f aca="false">IF(A382="","",DATE(YEAR(A382),MONTH(A382),1))</f>
        <v/>
      </c>
    </row>
    <row r="383" customFormat="false" ht="15" hidden="false" customHeight="false" outlineLevel="0" collapsed="false">
      <c r="A383" s="8"/>
      <c r="B383" s="18"/>
      <c r="C383" s="18"/>
      <c r="D383" s="7"/>
      <c r="E383" s="7"/>
      <c r="F383" s="16" t="str">
        <f aca="false">IF(E383="","",E383-D383)</f>
        <v/>
      </c>
      <c r="G383" s="18"/>
      <c r="H383" s="19" t="str">
        <f aca="false">IF(A383="","",DATE(YEAR(A383),MONTH(A383),1))</f>
        <v/>
      </c>
    </row>
    <row r="384" customFormat="false" ht="15" hidden="false" customHeight="false" outlineLevel="0" collapsed="false">
      <c r="A384" s="8"/>
      <c r="B384" s="18"/>
      <c r="C384" s="18"/>
      <c r="D384" s="7"/>
      <c r="E384" s="7"/>
      <c r="F384" s="16" t="str">
        <f aca="false">IF(E384="","",E384-D384)</f>
        <v/>
      </c>
      <c r="G384" s="18"/>
      <c r="H384" s="19" t="str">
        <f aca="false">IF(A384="","",DATE(YEAR(A384),MONTH(A384),1))</f>
        <v/>
      </c>
    </row>
    <row r="385" customFormat="false" ht="15" hidden="false" customHeight="false" outlineLevel="0" collapsed="false">
      <c r="A385" s="8"/>
      <c r="B385" s="18"/>
      <c r="C385" s="18"/>
      <c r="D385" s="7"/>
      <c r="E385" s="7"/>
      <c r="F385" s="16" t="str">
        <f aca="false">IF(E385="","",E385-D385)</f>
        <v/>
      </c>
      <c r="G385" s="18"/>
      <c r="H385" s="19" t="str">
        <f aca="false">IF(A385="","",DATE(YEAR(A385),MONTH(A385),1))</f>
        <v/>
      </c>
    </row>
    <row r="386" customFormat="false" ht="15" hidden="false" customHeight="false" outlineLevel="0" collapsed="false">
      <c r="A386" s="8"/>
      <c r="B386" s="18"/>
      <c r="C386" s="18"/>
      <c r="D386" s="7"/>
      <c r="E386" s="7"/>
      <c r="F386" s="16" t="str">
        <f aca="false">IF(E386="","",E386-D386)</f>
        <v/>
      </c>
      <c r="G386" s="18"/>
      <c r="H386" s="19" t="str">
        <f aca="false">IF(A386="","",DATE(YEAR(A386),MONTH(A386),1))</f>
        <v/>
      </c>
    </row>
    <row r="387" customFormat="false" ht="15" hidden="false" customHeight="false" outlineLevel="0" collapsed="false">
      <c r="A387" s="8"/>
      <c r="B387" s="18"/>
      <c r="C387" s="18"/>
      <c r="D387" s="7"/>
      <c r="E387" s="7"/>
      <c r="F387" s="16" t="str">
        <f aca="false">IF(E387="","",E387-D387)</f>
        <v/>
      </c>
      <c r="G387" s="18"/>
      <c r="H387" s="19" t="str">
        <f aca="false">IF(A387="","",DATE(YEAR(A387),MONTH(A387),1))</f>
        <v/>
      </c>
    </row>
    <row r="388" customFormat="false" ht="15" hidden="false" customHeight="false" outlineLevel="0" collapsed="false">
      <c r="A388" s="8"/>
      <c r="B388" s="18"/>
      <c r="C388" s="18"/>
      <c r="D388" s="7"/>
      <c r="E388" s="7"/>
      <c r="F388" s="16" t="str">
        <f aca="false">IF(E388="","",E388-D388)</f>
        <v/>
      </c>
      <c r="G388" s="18"/>
      <c r="H388" s="19" t="str">
        <f aca="false">IF(A388="","",DATE(YEAR(A388),MONTH(A388),1))</f>
        <v/>
      </c>
    </row>
    <row r="389" customFormat="false" ht="15" hidden="false" customHeight="false" outlineLevel="0" collapsed="false">
      <c r="A389" s="8"/>
      <c r="B389" s="18"/>
      <c r="C389" s="18"/>
      <c r="D389" s="7"/>
      <c r="E389" s="7"/>
      <c r="F389" s="16" t="str">
        <f aca="false">IF(E389="","",E389-D389)</f>
        <v/>
      </c>
      <c r="G389" s="18"/>
      <c r="H389" s="19" t="str">
        <f aca="false">IF(A389="","",DATE(YEAR(A389),MONTH(A389),1))</f>
        <v/>
      </c>
    </row>
    <row r="390" customFormat="false" ht="15" hidden="false" customHeight="false" outlineLevel="0" collapsed="false">
      <c r="A390" s="8"/>
      <c r="B390" s="18"/>
      <c r="C390" s="18"/>
      <c r="D390" s="7"/>
      <c r="E390" s="7"/>
      <c r="F390" s="16" t="str">
        <f aca="false">IF(E390="","",E390-D390)</f>
        <v/>
      </c>
      <c r="G390" s="18"/>
      <c r="H390" s="19" t="str">
        <f aca="false">IF(A390="","",DATE(YEAR(A390),MONTH(A390),1))</f>
        <v/>
      </c>
    </row>
    <row r="391" customFormat="false" ht="15" hidden="false" customHeight="false" outlineLevel="0" collapsed="false">
      <c r="A391" s="8"/>
      <c r="B391" s="18"/>
      <c r="C391" s="18"/>
      <c r="D391" s="7"/>
      <c r="E391" s="7"/>
      <c r="F391" s="16" t="str">
        <f aca="false">IF(E391="","",E391-D391)</f>
        <v/>
      </c>
      <c r="G391" s="18"/>
      <c r="H391" s="19" t="str">
        <f aca="false">IF(A391="","",DATE(YEAR(A391),MONTH(A391),1))</f>
        <v/>
      </c>
    </row>
    <row r="392" customFormat="false" ht="15" hidden="false" customHeight="false" outlineLevel="0" collapsed="false">
      <c r="A392" s="8"/>
      <c r="B392" s="18"/>
      <c r="C392" s="18"/>
      <c r="D392" s="7"/>
      <c r="E392" s="7"/>
      <c r="F392" s="16" t="str">
        <f aca="false">IF(E392="","",E392-D392)</f>
        <v/>
      </c>
      <c r="G392" s="18"/>
      <c r="H392" s="19" t="str">
        <f aca="false">IF(A392="","",DATE(YEAR(A392),MONTH(A392),1))</f>
        <v/>
      </c>
    </row>
    <row r="393" customFormat="false" ht="15" hidden="false" customHeight="false" outlineLevel="0" collapsed="false">
      <c r="A393" s="8"/>
      <c r="B393" s="18"/>
      <c r="C393" s="18"/>
      <c r="D393" s="7"/>
      <c r="E393" s="7"/>
      <c r="F393" s="16" t="str">
        <f aca="false">IF(E393="","",E393-D393)</f>
        <v/>
      </c>
      <c r="G393" s="18"/>
      <c r="H393" s="19" t="str">
        <f aca="false">IF(A393="","",DATE(YEAR(A393),MONTH(A393),1))</f>
        <v/>
      </c>
    </row>
    <row r="394" customFormat="false" ht="15" hidden="false" customHeight="false" outlineLevel="0" collapsed="false">
      <c r="A394" s="8"/>
      <c r="B394" s="18"/>
      <c r="C394" s="18"/>
      <c r="D394" s="7"/>
      <c r="E394" s="7"/>
      <c r="F394" s="16" t="str">
        <f aca="false">IF(E394="","",E394-D394)</f>
        <v/>
      </c>
      <c r="G394" s="18"/>
      <c r="H394" s="19" t="str">
        <f aca="false">IF(A394="","",DATE(YEAR(A394),MONTH(A394),1))</f>
        <v/>
      </c>
    </row>
    <row r="395" customFormat="false" ht="15" hidden="false" customHeight="false" outlineLevel="0" collapsed="false">
      <c r="A395" s="8"/>
      <c r="B395" s="18"/>
      <c r="C395" s="18"/>
      <c r="D395" s="7"/>
      <c r="E395" s="7"/>
      <c r="F395" s="16" t="str">
        <f aca="false">IF(E395="","",E395-D395)</f>
        <v/>
      </c>
      <c r="G395" s="18"/>
      <c r="H395" s="19" t="str">
        <f aca="false">IF(A395="","",DATE(YEAR(A395),MONTH(A395),1))</f>
        <v/>
      </c>
    </row>
    <row r="396" customFormat="false" ht="15" hidden="false" customHeight="false" outlineLevel="0" collapsed="false">
      <c r="A396" s="8"/>
      <c r="B396" s="18"/>
      <c r="C396" s="18"/>
      <c r="D396" s="7"/>
      <c r="E396" s="7"/>
      <c r="F396" s="16" t="str">
        <f aca="false">IF(E396="","",E396-D396)</f>
        <v/>
      </c>
      <c r="G396" s="18"/>
      <c r="H396" s="19" t="str">
        <f aca="false">IF(A396="","",DATE(YEAR(A396),MONTH(A396),1))</f>
        <v/>
      </c>
    </row>
    <row r="397" customFormat="false" ht="15" hidden="false" customHeight="false" outlineLevel="0" collapsed="false">
      <c r="A397" s="8"/>
      <c r="B397" s="18"/>
      <c r="C397" s="18"/>
      <c r="D397" s="7"/>
      <c r="E397" s="7"/>
      <c r="F397" s="16" t="str">
        <f aca="false">IF(E397="","",E397-D397)</f>
        <v/>
      </c>
      <c r="G397" s="18"/>
      <c r="H397" s="19" t="str">
        <f aca="false">IF(A397="","",DATE(YEAR(A397),MONTH(A397),1))</f>
        <v/>
      </c>
    </row>
    <row r="398" customFormat="false" ht="15" hidden="false" customHeight="false" outlineLevel="0" collapsed="false">
      <c r="A398" s="8"/>
      <c r="B398" s="18"/>
      <c r="C398" s="18"/>
      <c r="D398" s="7"/>
      <c r="E398" s="7"/>
      <c r="F398" s="16" t="str">
        <f aca="false">IF(E398="","",E398-D398)</f>
        <v/>
      </c>
      <c r="G398" s="18"/>
      <c r="H398" s="19" t="str">
        <f aca="false">IF(A398="","",DATE(YEAR(A398),MONTH(A398),1))</f>
        <v/>
      </c>
    </row>
    <row r="399" customFormat="false" ht="15" hidden="false" customHeight="false" outlineLevel="0" collapsed="false">
      <c r="A399" s="8"/>
      <c r="B399" s="18"/>
      <c r="C399" s="18"/>
      <c r="D399" s="7"/>
      <c r="E399" s="7"/>
      <c r="F399" s="16" t="str">
        <f aca="false">IF(E399="","",E399-D399)</f>
        <v/>
      </c>
      <c r="G399" s="18"/>
      <c r="H399" s="19" t="str">
        <f aca="false">IF(A399="","",DATE(YEAR(A399),MONTH(A399),1))</f>
        <v/>
      </c>
    </row>
    <row r="400" customFormat="false" ht="15" hidden="false" customHeight="false" outlineLevel="0" collapsed="false">
      <c r="A400" s="8"/>
      <c r="B400" s="18"/>
      <c r="C400" s="18"/>
      <c r="D400" s="7"/>
      <c r="E400" s="7"/>
      <c r="F400" s="16" t="str">
        <f aca="false">IF(E400="","",E400-D400)</f>
        <v/>
      </c>
      <c r="G400" s="18"/>
      <c r="H400" s="19" t="str">
        <f aca="false">IF(A400="","",DATE(YEAR(A400),MONTH(A400),1))</f>
        <v/>
      </c>
    </row>
    <row r="401" customFormat="false" ht="15" hidden="false" customHeight="false" outlineLevel="0" collapsed="false">
      <c r="A401" s="8"/>
      <c r="B401" s="18"/>
      <c r="C401" s="18"/>
      <c r="D401" s="7"/>
      <c r="E401" s="7"/>
      <c r="F401" s="16" t="str">
        <f aca="false">IF(E401="","",E401-D401)</f>
        <v/>
      </c>
      <c r="G401" s="18"/>
      <c r="H401" s="19" t="str">
        <f aca="false">IF(A401="","",DATE(YEAR(A401),MONTH(A401),1))</f>
        <v/>
      </c>
    </row>
    <row r="402" customFormat="false" ht="15" hidden="false" customHeight="false" outlineLevel="0" collapsed="false">
      <c r="A402" s="8"/>
      <c r="B402" s="18"/>
      <c r="C402" s="18"/>
      <c r="D402" s="7"/>
      <c r="E402" s="7"/>
      <c r="F402" s="16" t="str">
        <f aca="false">IF(E402="","",E402-D402)</f>
        <v/>
      </c>
      <c r="G402" s="18"/>
      <c r="H402" s="19" t="str">
        <f aca="false">IF(A402="","",DATE(YEAR(A402),MONTH(A402),1))</f>
        <v/>
      </c>
    </row>
    <row r="403" customFormat="false" ht="15" hidden="false" customHeight="false" outlineLevel="0" collapsed="false">
      <c r="A403" s="8"/>
      <c r="B403" s="18"/>
      <c r="C403" s="18"/>
      <c r="D403" s="7"/>
      <c r="E403" s="7"/>
      <c r="F403" s="16" t="str">
        <f aca="false">IF(E403="","",E403-D403)</f>
        <v/>
      </c>
      <c r="G403" s="18"/>
      <c r="H403" s="19" t="str">
        <f aca="false">IF(A403="","",DATE(YEAR(A403),MONTH(A403),1))</f>
        <v/>
      </c>
    </row>
    <row r="404" customFormat="false" ht="15" hidden="false" customHeight="false" outlineLevel="0" collapsed="false">
      <c r="A404" s="8"/>
      <c r="B404" s="18"/>
      <c r="C404" s="18"/>
      <c r="D404" s="7"/>
      <c r="E404" s="7"/>
      <c r="F404" s="16" t="str">
        <f aca="false">IF(E404="","",E404-D404)</f>
        <v/>
      </c>
      <c r="G404" s="18"/>
      <c r="H404" s="19" t="str">
        <f aca="false">IF(A404="","",DATE(YEAR(A404),MONTH(A404),1))</f>
        <v/>
      </c>
    </row>
    <row r="405" customFormat="false" ht="15" hidden="false" customHeight="false" outlineLevel="0" collapsed="false">
      <c r="A405" s="8"/>
      <c r="B405" s="18"/>
      <c r="C405" s="18"/>
      <c r="D405" s="7"/>
      <c r="E405" s="7"/>
      <c r="F405" s="16" t="str">
        <f aca="false">IF(E405="","",E405-D405)</f>
        <v/>
      </c>
      <c r="G405" s="18"/>
      <c r="H405" s="19" t="str">
        <f aca="false">IF(A405="","",DATE(YEAR(A405),MONTH(A405),1))</f>
        <v/>
      </c>
    </row>
    <row r="406" customFormat="false" ht="15" hidden="false" customHeight="false" outlineLevel="0" collapsed="false">
      <c r="A406" s="8"/>
      <c r="B406" s="18"/>
      <c r="C406" s="18"/>
      <c r="D406" s="7"/>
      <c r="E406" s="7"/>
      <c r="F406" s="16" t="str">
        <f aca="false">IF(E406="","",E406-D406)</f>
        <v/>
      </c>
      <c r="G406" s="18"/>
      <c r="H406" s="19" t="str">
        <f aca="false">IF(A406="","",DATE(YEAR(A406),MONTH(A406),1))</f>
        <v/>
      </c>
    </row>
    <row r="407" customFormat="false" ht="15" hidden="false" customHeight="false" outlineLevel="0" collapsed="false">
      <c r="A407" s="8"/>
      <c r="B407" s="18"/>
      <c r="C407" s="18"/>
      <c r="D407" s="7"/>
      <c r="E407" s="7"/>
      <c r="F407" s="16" t="str">
        <f aca="false">IF(E407="","",E407-D407)</f>
        <v/>
      </c>
      <c r="G407" s="18"/>
      <c r="H407" s="19" t="str">
        <f aca="false">IF(A407="","",DATE(YEAR(A407),MONTH(A407),1))</f>
        <v/>
      </c>
    </row>
    <row r="408" customFormat="false" ht="15" hidden="false" customHeight="false" outlineLevel="0" collapsed="false">
      <c r="A408" s="8"/>
      <c r="B408" s="18"/>
      <c r="C408" s="18"/>
      <c r="D408" s="7"/>
      <c r="E408" s="7"/>
      <c r="F408" s="16" t="str">
        <f aca="false">IF(E408="","",E408-D408)</f>
        <v/>
      </c>
      <c r="G408" s="18"/>
      <c r="H408" s="19" t="str">
        <f aca="false">IF(A408="","",DATE(YEAR(A408),MONTH(A408),1))</f>
        <v/>
      </c>
    </row>
    <row r="409" customFormat="false" ht="15" hidden="false" customHeight="false" outlineLevel="0" collapsed="false">
      <c r="A409" s="8"/>
      <c r="B409" s="18"/>
      <c r="C409" s="18"/>
      <c r="D409" s="7"/>
      <c r="E409" s="7"/>
      <c r="F409" s="16" t="str">
        <f aca="false">IF(E409="","",E409-D409)</f>
        <v/>
      </c>
      <c r="G409" s="18"/>
      <c r="H409" s="19" t="str">
        <f aca="false">IF(A409="","",DATE(YEAR(A409),MONTH(A409),1))</f>
        <v/>
      </c>
    </row>
    <row r="410" customFormat="false" ht="15" hidden="false" customHeight="false" outlineLevel="0" collapsed="false">
      <c r="A410" s="8"/>
      <c r="B410" s="18"/>
      <c r="C410" s="18"/>
      <c r="D410" s="7"/>
      <c r="E410" s="7"/>
      <c r="F410" s="16" t="str">
        <f aca="false">IF(E410="","",E410-D410)</f>
        <v/>
      </c>
      <c r="G410" s="18"/>
      <c r="H410" s="19" t="str">
        <f aca="false">IF(A410="","",DATE(YEAR(A410),MONTH(A410),1))</f>
        <v/>
      </c>
    </row>
    <row r="411" customFormat="false" ht="15" hidden="false" customHeight="false" outlineLevel="0" collapsed="false">
      <c r="A411" s="8"/>
      <c r="B411" s="18"/>
      <c r="C411" s="18"/>
      <c r="D411" s="7"/>
      <c r="E411" s="7"/>
      <c r="F411" s="16" t="str">
        <f aca="false">IF(E411="","",E411-D411)</f>
        <v/>
      </c>
      <c r="G411" s="18"/>
      <c r="H411" s="19" t="str">
        <f aca="false">IF(A411="","",DATE(YEAR(A411),MONTH(A411),1))</f>
        <v/>
      </c>
    </row>
    <row r="412" customFormat="false" ht="15" hidden="false" customHeight="false" outlineLevel="0" collapsed="false">
      <c r="A412" s="8"/>
      <c r="B412" s="18"/>
      <c r="C412" s="18"/>
      <c r="D412" s="7"/>
      <c r="E412" s="7"/>
      <c r="F412" s="16" t="str">
        <f aca="false">IF(E412="","",E412-D412)</f>
        <v/>
      </c>
      <c r="G412" s="18"/>
      <c r="H412" s="19" t="str">
        <f aca="false">IF(A412="","",DATE(YEAR(A412),MONTH(A412),1))</f>
        <v/>
      </c>
    </row>
    <row r="413" customFormat="false" ht="15" hidden="false" customHeight="false" outlineLevel="0" collapsed="false">
      <c r="A413" s="8"/>
      <c r="B413" s="18"/>
      <c r="C413" s="18"/>
      <c r="D413" s="7"/>
      <c r="E413" s="7"/>
      <c r="F413" s="16" t="str">
        <f aca="false">IF(E413="","",E413-D413)</f>
        <v/>
      </c>
      <c r="G413" s="18"/>
      <c r="H413" s="19" t="str">
        <f aca="false">IF(A413="","",DATE(YEAR(A413),MONTH(A413),1))</f>
        <v/>
      </c>
    </row>
    <row r="414" customFormat="false" ht="15" hidden="false" customHeight="false" outlineLevel="0" collapsed="false">
      <c r="A414" s="8"/>
      <c r="B414" s="18"/>
      <c r="C414" s="18"/>
      <c r="D414" s="7"/>
      <c r="E414" s="7"/>
      <c r="F414" s="16" t="str">
        <f aca="false">IF(E414="","",E414-D414)</f>
        <v/>
      </c>
      <c r="G414" s="18"/>
      <c r="H414" s="19" t="str">
        <f aca="false">IF(A414="","",DATE(YEAR(A414),MONTH(A414),1))</f>
        <v/>
      </c>
    </row>
    <row r="415" customFormat="false" ht="15" hidden="false" customHeight="false" outlineLevel="0" collapsed="false">
      <c r="A415" s="8"/>
      <c r="B415" s="18"/>
      <c r="C415" s="18"/>
      <c r="D415" s="7"/>
      <c r="E415" s="7"/>
      <c r="F415" s="16" t="str">
        <f aca="false">IF(E415="","",E415-D415)</f>
        <v/>
      </c>
      <c r="G415" s="18"/>
      <c r="H415" s="19" t="str">
        <f aca="false">IF(A415="","",DATE(YEAR(A415),MONTH(A415),1))</f>
        <v/>
      </c>
    </row>
    <row r="416" customFormat="false" ht="15" hidden="false" customHeight="false" outlineLevel="0" collapsed="false">
      <c r="A416" s="8"/>
      <c r="B416" s="18"/>
      <c r="C416" s="18"/>
      <c r="D416" s="7"/>
      <c r="E416" s="7"/>
      <c r="F416" s="16" t="str">
        <f aca="false">IF(E416="","",E416-D416)</f>
        <v/>
      </c>
      <c r="G416" s="18"/>
      <c r="H416" s="19" t="str">
        <f aca="false">IF(A416="","",DATE(YEAR(A416),MONTH(A416),1))</f>
        <v/>
      </c>
    </row>
    <row r="417" customFormat="false" ht="15" hidden="false" customHeight="false" outlineLevel="0" collapsed="false">
      <c r="A417" s="8"/>
      <c r="B417" s="18"/>
      <c r="C417" s="18"/>
      <c r="D417" s="7"/>
      <c r="E417" s="7"/>
      <c r="F417" s="16" t="str">
        <f aca="false">IF(E417="","",E417-D417)</f>
        <v/>
      </c>
      <c r="G417" s="18"/>
      <c r="H417" s="19" t="str">
        <f aca="false">IF(A417="","",DATE(YEAR(A417),MONTH(A417),1))</f>
        <v/>
      </c>
    </row>
    <row r="418" customFormat="false" ht="15" hidden="false" customHeight="false" outlineLevel="0" collapsed="false">
      <c r="A418" s="8"/>
      <c r="B418" s="18"/>
      <c r="C418" s="18"/>
      <c r="D418" s="7"/>
      <c r="E418" s="7"/>
      <c r="F418" s="16" t="str">
        <f aca="false">IF(E418="","",E418-D418)</f>
        <v/>
      </c>
      <c r="G418" s="18"/>
      <c r="H418" s="19" t="str">
        <f aca="false">IF(A418="","",DATE(YEAR(A418),MONTH(A418),1))</f>
        <v/>
      </c>
    </row>
    <row r="419" customFormat="false" ht="15" hidden="false" customHeight="false" outlineLevel="0" collapsed="false">
      <c r="A419" s="8"/>
      <c r="B419" s="18"/>
      <c r="C419" s="18"/>
      <c r="D419" s="7"/>
      <c r="E419" s="7"/>
      <c r="F419" s="16" t="str">
        <f aca="false">IF(E419="","",E419-D419)</f>
        <v/>
      </c>
      <c r="G419" s="18"/>
      <c r="H419" s="19" t="str">
        <f aca="false">IF(A419="","",DATE(YEAR(A419),MONTH(A419),1))</f>
        <v/>
      </c>
    </row>
    <row r="420" customFormat="false" ht="15" hidden="false" customHeight="false" outlineLevel="0" collapsed="false">
      <c r="A420" s="8"/>
      <c r="B420" s="18"/>
      <c r="C420" s="18"/>
      <c r="D420" s="7"/>
      <c r="E420" s="7"/>
      <c r="F420" s="16" t="str">
        <f aca="false">IF(E420="","",E420-D420)</f>
        <v/>
      </c>
      <c r="G420" s="18"/>
      <c r="H420" s="19" t="str">
        <f aca="false">IF(A420="","",DATE(YEAR(A420),MONTH(A420),1))</f>
        <v/>
      </c>
    </row>
    <row r="421" customFormat="false" ht="15" hidden="false" customHeight="false" outlineLevel="0" collapsed="false">
      <c r="A421" s="8"/>
      <c r="B421" s="18"/>
      <c r="C421" s="18"/>
      <c r="D421" s="7"/>
      <c r="E421" s="7"/>
      <c r="F421" s="16" t="str">
        <f aca="false">IF(E421="","",E421-D421)</f>
        <v/>
      </c>
      <c r="G421" s="18"/>
      <c r="H421" s="19" t="str">
        <f aca="false">IF(A421="","",DATE(YEAR(A421),MONTH(A421),1))</f>
        <v/>
      </c>
    </row>
    <row r="422" customFormat="false" ht="15" hidden="false" customHeight="false" outlineLevel="0" collapsed="false">
      <c r="A422" s="8"/>
      <c r="B422" s="18"/>
      <c r="C422" s="18"/>
      <c r="D422" s="7"/>
      <c r="E422" s="7"/>
      <c r="F422" s="16" t="str">
        <f aca="false">IF(E422="","",E422-D422)</f>
        <v/>
      </c>
      <c r="G422" s="18"/>
      <c r="H422" s="19" t="str">
        <f aca="false">IF(A422="","",DATE(YEAR(A422),MONTH(A422),1))</f>
        <v/>
      </c>
    </row>
    <row r="423" customFormat="false" ht="15" hidden="false" customHeight="false" outlineLevel="0" collapsed="false">
      <c r="A423" s="8"/>
      <c r="B423" s="18"/>
      <c r="C423" s="18"/>
      <c r="D423" s="7"/>
      <c r="E423" s="7"/>
      <c r="F423" s="16" t="str">
        <f aca="false">IF(E423="","",E423-D423)</f>
        <v/>
      </c>
      <c r="G423" s="18"/>
      <c r="H423" s="19" t="str">
        <f aca="false">IF(A423="","",DATE(YEAR(A423),MONTH(A423),1))</f>
        <v/>
      </c>
    </row>
    <row r="424" customFormat="false" ht="15" hidden="false" customHeight="false" outlineLevel="0" collapsed="false">
      <c r="A424" s="8"/>
      <c r="B424" s="18"/>
      <c r="C424" s="18"/>
      <c r="D424" s="7"/>
      <c r="E424" s="7"/>
      <c r="F424" s="16" t="str">
        <f aca="false">IF(E424="","",E424-D424)</f>
        <v/>
      </c>
      <c r="G424" s="18"/>
      <c r="H424" s="19" t="str">
        <f aca="false">IF(A424="","",DATE(YEAR(A424),MONTH(A424),1))</f>
        <v/>
      </c>
    </row>
    <row r="425" customFormat="false" ht="15" hidden="false" customHeight="false" outlineLevel="0" collapsed="false">
      <c r="A425" s="8"/>
      <c r="B425" s="18"/>
      <c r="C425" s="18"/>
      <c r="D425" s="7"/>
      <c r="E425" s="7"/>
      <c r="F425" s="16" t="str">
        <f aca="false">IF(E425="","",E425-D425)</f>
        <v/>
      </c>
      <c r="G425" s="18"/>
      <c r="H425" s="19" t="str">
        <f aca="false">IF(A425="","",DATE(YEAR(A425),MONTH(A425),1))</f>
        <v/>
      </c>
    </row>
    <row r="426" customFormat="false" ht="15" hidden="false" customHeight="false" outlineLevel="0" collapsed="false">
      <c r="A426" s="8"/>
      <c r="B426" s="18"/>
      <c r="C426" s="18"/>
      <c r="D426" s="7"/>
      <c r="E426" s="7"/>
      <c r="F426" s="16" t="str">
        <f aca="false">IF(E426="","",E426-D426)</f>
        <v/>
      </c>
      <c r="G426" s="18"/>
      <c r="H426" s="19" t="str">
        <f aca="false">IF(A426="","",DATE(YEAR(A426),MONTH(A426),1))</f>
        <v/>
      </c>
    </row>
    <row r="427" customFormat="false" ht="15" hidden="false" customHeight="false" outlineLevel="0" collapsed="false">
      <c r="A427" s="8"/>
      <c r="B427" s="18"/>
      <c r="C427" s="18"/>
      <c r="D427" s="7"/>
      <c r="E427" s="7"/>
      <c r="F427" s="16" t="str">
        <f aca="false">IF(E427="","",E427-D427)</f>
        <v/>
      </c>
      <c r="G427" s="18"/>
      <c r="H427" s="19" t="str">
        <f aca="false">IF(A427="","",DATE(YEAR(A427),MONTH(A427),1))</f>
        <v/>
      </c>
    </row>
    <row r="428" customFormat="false" ht="15" hidden="false" customHeight="false" outlineLevel="0" collapsed="false">
      <c r="A428" s="8"/>
      <c r="B428" s="18"/>
      <c r="C428" s="18"/>
      <c r="D428" s="7"/>
      <c r="E428" s="7"/>
      <c r="F428" s="16" t="str">
        <f aca="false">IF(E428="","",E428-D428)</f>
        <v/>
      </c>
      <c r="G428" s="18"/>
      <c r="H428" s="19" t="str">
        <f aca="false">IF(A428="","",DATE(YEAR(A428),MONTH(A428),1))</f>
        <v/>
      </c>
    </row>
    <row r="429" customFormat="false" ht="15" hidden="false" customHeight="false" outlineLevel="0" collapsed="false">
      <c r="A429" s="8"/>
      <c r="B429" s="18"/>
      <c r="C429" s="18"/>
      <c r="D429" s="7"/>
      <c r="E429" s="7"/>
      <c r="F429" s="16" t="str">
        <f aca="false">IF(E429="","",E429-D429)</f>
        <v/>
      </c>
      <c r="G429" s="18"/>
      <c r="H429" s="19" t="str">
        <f aca="false">IF(A429="","",DATE(YEAR(A429),MONTH(A429),1))</f>
        <v/>
      </c>
    </row>
    <row r="430" customFormat="false" ht="15" hidden="false" customHeight="false" outlineLevel="0" collapsed="false">
      <c r="A430" s="8"/>
      <c r="B430" s="18"/>
      <c r="C430" s="18"/>
      <c r="D430" s="7"/>
      <c r="E430" s="7"/>
      <c r="F430" s="16" t="str">
        <f aca="false">IF(E430="","",E430-D430)</f>
        <v/>
      </c>
      <c r="G430" s="18"/>
      <c r="H430" s="19" t="str">
        <f aca="false">IF(A430="","",DATE(YEAR(A430),MONTH(A430),1))</f>
        <v/>
      </c>
    </row>
    <row r="431" customFormat="false" ht="15" hidden="false" customHeight="false" outlineLevel="0" collapsed="false">
      <c r="A431" s="8"/>
      <c r="B431" s="18"/>
      <c r="C431" s="18"/>
      <c r="D431" s="7"/>
      <c r="E431" s="7"/>
      <c r="F431" s="16" t="str">
        <f aca="false">IF(E431="","",E431-D431)</f>
        <v/>
      </c>
      <c r="G431" s="18"/>
      <c r="H431" s="19" t="str">
        <f aca="false">IF(A431="","",DATE(YEAR(A431),MONTH(A431),1))</f>
        <v/>
      </c>
    </row>
    <row r="432" customFormat="false" ht="15" hidden="false" customHeight="false" outlineLevel="0" collapsed="false">
      <c r="A432" s="8"/>
      <c r="B432" s="18"/>
      <c r="C432" s="18"/>
      <c r="D432" s="7"/>
      <c r="E432" s="7"/>
      <c r="F432" s="16" t="str">
        <f aca="false">IF(E432="","",E432-D432)</f>
        <v/>
      </c>
      <c r="G432" s="18"/>
      <c r="H432" s="19" t="str">
        <f aca="false">IF(A432="","",DATE(YEAR(A432),MONTH(A432),1))</f>
        <v/>
      </c>
    </row>
    <row r="433" customFormat="false" ht="15" hidden="false" customHeight="false" outlineLevel="0" collapsed="false">
      <c r="A433" s="8"/>
      <c r="B433" s="18"/>
      <c r="C433" s="18"/>
      <c r="D433" s="7"/>
      <c r="E433" s="7"/>
      <c r="F433" s="16" t="str">
        <f aca="false">IF(E433="","",E433-D433)</f>
        <v/>
      </c>
      <c r="G433" s="18"/>
      <c r="H433" s="19" t="str">
        <f aca="false">IF(A433="","",DATE(YEAR(A433),MONTH(A433),1))</f>
        <v/>
      </c>
    </row>
    <row r="434" customFormat="false" ht="15" hidden="false" customHeight="false" outlineLevel="0" collapsed="false">
      <c r="A434" s="8"/>
      <c r="B434" s="18"/>
      <c r="C434" s="18"/>
      <c r="D434" s="7"/>
      <c r="E434" s="7"/>
      <c r="F434" s="16" t="str">
        <f aca="false">IF(E434="","",E434-D434)</f>
        <v/>
      </c>
      <c r="G434" s="18"/>
      <c r="H434" s="19" t="str">
        <f aca="false">IF(A434="","",DATE(YEAR(A434),MONTH(A434),1))</f>
        <v/>
      </c>
    </row>
    <row r="435" customFormat="false" ht="15" hidden="false" customHeight="false" outlineLevel="0" collapsed="false">
      <c r="A435" s="8"/>
      <c r="B435" s="18"/>
      <c r="C435" s="18"/>
      <c r="D435" s="7"/>
      <c r="E435" s="7"/>
      <c r="F435" s="16" t="str">
        <f aca="false">IF(E435="","",E435-D435)</f>
        <v/>
      </c>
      <c r="G435" s="18"/>
      <c r="H435" s="19" t="str">
        <f aca="false">IF(A435="","",DATE(YEAR(A435),MONTH(A435),1))</f>
        <v/>
      </c>
    </row>
    <row r="436" customFormat="false" ht="15" hidden="false" customHeight="false" outlineLevel="0" collapsed="false">
      <c r="A436" s="8"/>
      <c r="B436" s="18"/>
      <c r="C436" s="18"/>
      <c r="D436" s="7"/>
      <c r="E436" s="7"/>
      <c r="F436" s="16" t="str">
        <f aca="false">IF(E436="","",E436-D436)</f>
        <v/>
      </c>
      <c r="G436" s="18"/>
      <c r="H436" s="19" t="str">
        <f aca="false">IF(A436="","",DATE(YEAR(A436),MONTH(A436),1))</f>
        <v/>
      </c>
    </row>
    <row r="437" customFormat="false" ht="15" hidden="false" customHeight="false" outlineLevel="0" collapsed="false">
      <c r="A437" s="8"/>
      <c r="B437" s="18"/>
      <c r="C437" s="18"/>
      <c r="D437" s="7"/>
      <c r="E437" s="7"/>
      <c r="F437" s="16" t="str">
        <f aca="false">IF(E437="","",E437-D437)</f>
        <v/>
      </c>
      <c r="G437" s="18"/>
      <c r="H437" s="19" t="str">
        <f aca="false">IF(A437="","",DATE(YEAR(A437),MONTH(A437),1))</f>
        <v/>
      </c>
    </row>
    <row r="438" customFormat="false" ht="15" hidden="false" customHeight="false" outlineLevel="0" collapsed="false">
      <c r="A438" s="8"/>
      <c r="B438" s="18"/>
      <c r="C438" s="18"/>
      <c r="D438" s="7"/>
      <c r="E438" s="7"/>
      <c r="F438" s="16" t="str">
        <f aca="false">IF(E438="","",E438-D438)</f>
        <v/>
      </c>
      <c r="G438" s="18"/>
      <c r="H438" s="19" t="str">
        <f aca="false">IF(A438="","",DATE(YEAR(A438),MONTH(A438),1))</f>
        <v/>
      </c>
    </row>
    <row r="439" customFormat="false" ht="15" hidden="false" customHeight="false" outlineLevel="0" collapsed="false">
      <c r="A439" s="8"/>
      <c r="B439" s="18"/>
      <c r="C439" s="18"/>
      <c r="D439" s="7"/>
      <c r="E439" s="7"/>
      <c r="F439" s="16" t="str">
        <f aca="false">IF(E439="","",E439-D439)</f>
        <v/>
      </c>
      <c r="G439" s="18"/>
      <c r="H439" s="19" t="str">
        <f aca="false">IF(A439="","",DATE(YEAR(A439),MONTH(A439),1))</f>
        <v/>
      </c>
    </row>
    <row r="440" customFormat="false" ht="15" hidden="false" customHeight="false" outlineLevel="0" collapsed="false">
      <c r="A440" s="8"/>
      <c r="B440" s="18"/>
      <c r="C440" s="18"/>
      <c r="D440" s="7"/>
      <c r="E440" s="7"/>
      <c r="F440" s="16" t="str">
        <f aca="false">IF(E440="","",E440-D440)</f>
        <v/>
      </c>
      <c r="G440" s="18"/>
      <c r="H440" s="19" t="str">
        <f aca="false">IF(A440="","",DATE(YEAR(A440),MONTH(A440),1))</f>
        <v/>
      </c>
    </row>
    <row r="441" customFormat="false" ht="15" hidden="false" customHeight="false" outlineLevel="0" collapsed="false">
      <c r="A441" s="8"/>
      <c r="B441" s="18"/>
      <c r="C441" s="18"/>
      <c r="D441" s="7"/>
      <c r="E441" s="7"/>
      <c r="F441" s="16" t="str">
        <f aca="false">IF(E441="","",E441-D441)</f>
        <v/>
      </c>
      <c r="G441" s="18"/>
      <c r="H441" s="19" t="str">
        <f aca="false">IF(A441="","",DATE(YEAR(A441),MONTH(A441),1))</f>
        <v/>
      </c>
    </row>
    <row r="442" customFormat="false" ht="15" hidden="false" customHeight="false" outlineLevel="0" collapsed="false">
      <c r="A442" s="8"/>
      <c r="B442" s="18"/>
      <c r="C442" s="18"/>
      <c r="D442" s="7"/>
      <c r="E442" s="7"/>
      <c r="F442" s="16" t="str">
        <f aca="false">IF(E442="","",E442-D442)</f>
        <v/>
      </c>
      <c r="G442" s="18"/>
      <c r="H442" s="19" t="str">
        <f aca="false">IF(A442="","",DATE(YEAR(A442),MONTH(A442),1))</f>
        <v/>
      </c>
    </row>
    <row r="443" customFormat="false" ht="15" hidden="false" customHeight="false" outlineLevel="0" collapsed="false">
      <c r="A443" s="8"/>
      <c r="B443" s="18"/>
      <c r="C443" s="18"/>
      <c r="D443" s="7"/>
      <c r="E443" s="7"/>
      <c r="F443" s="16" t="str">
        <f aca="false">IF(E443="","",E443-D443)</f>
        <v/>
      </c>
      <c r="G443" s="18"/>
      <c r="H443" s="19" t="str">
        <f aca="false">IF(A443="","",DATE(YEAR(A443),MONTH(A443),1))</f>
        <v/>
      </c>
    </row>
    <row r="444" customFormat="false" ht="15" hidden="false" customHeight="false" outlineLevel="0" collapsed="false">
      <c r="A444" s="8"/>
      <c r="B444" s="18"/>
      <c r="C444" s="18"/>
      <c r="D444" s="7"/>
      <c r="E444" s="7"/>
      <c r="F444" s="16" t="str">
        <f aca="false">IF(E444="","",E444-D444)</f>
        <v/>
      </c>
      <c r="G444" s="18"/>
      <c r="H444" s="19" t="str">
        <f aca="false">IF(A444="","",DATE(YEAR(A444),MONTH(A444),1))</f>
        <v/>
      </c>
    </row>
    <row r="445" customFormat="false" ht="15" hidden="false" customHeight="false" outlineLevel="0" collapsed="false">
      <c r="A445" s="8"/>
      <c r="B445" s="18"/>
      <c r="C445" s="18"/>
      <c r="D445" s="7"/>
      <c r="E445" s="7"/>
      <c r="F445" s="16" t="str">
        <f aca="false">IF(E445="","",E445-D445)</f>
        <v/>
      </c>
      <c r="G445" s="18"/>
      <c r="H445" s="19" t="str">
        <f aca="false">IF(A445="","",DATE(YEAR(A445),MONTH(A445),1))</f>
        <v/>
      </c>
    </row>
    <row r="446" customFormat="false" ht="15" hidden="false" customHeight="false" outlineLevel="0" collapsed="false">
      <c r="A446" s="8"/>
      <c r="B446" s="18"/>
      <c r="C446" s="18"/>
      <c r="D446" s="7"/>
      <c r="E446" s="7"/>
      <c r="F446" s="16" t="str">
        <f aca="false">IF(E446="","",E446-D446)</f>
        <v/>
      </c>
      <c r="G446" s="18"/>
      <c r="H446" s="19" t="str">
        <f aca="false">IF(A446="","",DATE(YEAR(A446),MONTH(A446),1))</f>
        <v/>
      </c>
    </row>
    <row r="447" customFormat="false" ht="15" hidden="false" customHeight="false" outlineLevel="0" collapsed="false">
      <c r="A447" s="8"/>
      <c r="B447" s="18"/>
      <c r="C447" s="18"/>
      <c r="D447" s="7"/>
      <c r="E447" s="7"/>
      <c r="F447" s="16" t="str">
        <f aca="false">IF(E447="","",E447-D447)</f>
        <v/>
      </c>
      <c r="G447" s="18"/>
      <c r="H447" s="19" t="str">
        <f aca="false">IF(A447="","",DATE(YEAR(A447),MONTH(A447),1))</f>
        <v/>
      </c>
    </row>
    <row r="448" customFormat="false" ht="15" hidden="false" customHeight="false" outlineLevel="0" collapsed="false">
      <c r="A448" s="8"/>
      <c r="B448" s="18"/>
      <c r="C448" s="18"/>
      <c r="D448" s="7"/>
      <c r="E448" s="7"/>
      <c r="F448" s="16" t="str">
        <f aca="false">IF(E448="","",E448-D448)</f>
        <v/>
      </c>
      <c r="G448" s="18"/>
      <c r="H448" s="19" t="str">
        <f aca="false">IF(A448="","",DATE(YEAR(A448),MONTH(A448),1))</f>
        <v/>
      </c>
    </row>
    <row r="449" customFormat="false" ht="15" hidden="false" customHeight="false" outlineLevel="0" collapsed="false">
      <c r="A449" s="8"/>
      <c r="B449" s="18"/>
      <c r="C449" s="18"/>
      <c r="D449" s="7"/>
      <c r="E449" s="7"/>
      <c r="F449" s="16" t="str">
        <f aca="false">IF(E449="","",E449-D449)</f>
        <v/>
      </c>
      <c r="G449" s="18"/>
      <c r="H449" s="19" t="str">
        <f aca="false">IF(A449="","",DATE(YEAR(A449),MONTH(A449),1))</f>
        <v/>
      </c>
    </row>
    <row r="450" customFormat="false" ht="15" hidden="false" customHeight="false" outlineLevel="0" collapsed="false">
      <c r="A450" s="8"/>
      <c r="B450" s="18"/>
      <c r="C450" s="18"/>
      <c r="D450" s="7"/>
      <c r="E450" s="7"/>
      <c r="F450" s="16" t="str">
        <f aca="false">IF(E450="","",E450-D450)</f>
        <v/>
      </c>
      <c r="G450" s="18"/>
      <c r="H450" s="19" t="str">
        <f aca="false">IF(A450="","",DATE(YEAR(A450),MONTH(A450),1))</f>
        <v/>
      </c>
    </row>
    <row r="451" customFormat="false" ht="15" hidden="false" customHeight="false" outlineLevel="0" collapsed="false">
      <c r="A451" s="8"/>
      <c r="B451" s="18"/>
      <c r="C451" s="18"/>
      <c r="D451" s="7"/>
      <c r="E451" s="7"/>
      <c r="F451" s="16" t="str">
        <f aca="false">IF(E451="","",E451-D451)</f>
        <v/>
      </c>
      <c r="G451" s="18"/>
      <c r="H451" s="19" t="str">
        <f aca="false">IF(A451="","",DATE(YEAR(A451),MONTH(A451),1))</f>
        <v/>
      </c>
    </row>
    <row r="452" customFormat="false" ht="15" hidden="false" customHeight="false" outlineLevel="0" collapsed="false">
      <c r="A452" s="8"/>
      <c r="B452" s="18"/>
      <c r="C452" s="18"/>
      <c r="D452" s="7"/>
      <c r="E452" s="7"/>
      <c r="F452" s="16" t="str">
        <f aca="false">IF(E452="","",E452-D452)</f>
        <v/>
      </c>
      <c r="G452" s="18"/>
      <c r="H452" s="19" t="str">
        <f aca="false">IF(A452="","",DATE(YEAR(A452),MONTH(A452),1))</f>
        <v/>
      </c>
    </row>
    <row r="453" customFormat="false" ht="15" hidden="false" customHeight="false" outlineLevel="0" collapsed="false">
      <c r="A453" s="8"/>
      <c r="B453" s="18"/>
      <c r="C453" s="18"/>
      <c r="D453" s="7"/>
      <c r="E453" s="7"/>
      <c r="F453" s="16" t="str">
        <f aca="false">IF(E453="","",E453-D453)</f>
        <v/>
      </c>
      <c r="G453" s="18"/>
      <c r="H453" s="19" t="str">
        <f aca="false">IF(A453="","",DATE(YEAR(A453),MONTH(A453),1))</f>
        <v/>
      </c>
    </row>
    <row r="454" customFormat="false" ht="15" hidden="false" customHeight="false" outlineLevel="0" collapsed="false">
      <c r="A454" s="8"/>
      <c r="B454" s="18"/>
      <c r="C454" s="18"/>
      <c r="D454" s="7"/>
      <c r="E454" s="7"/>
      <c r="F454" s="16" t="str">
        <f aca="false">IF(E454="","",E454-D454)</f>
        <v/>
      </c>
      <c r="G454" s="18"/>
      <c r="H454" s="19" t="str">
        <f aca="false">IF(A454="","",DATE(YEAR(A454),MONTH(A454),1))</f>
        <v/>
      </c>
    </row>
    <row r="455" customFormat="false" ht="15" hidden="false" customHeight="false" outlineLevel="0" collapsed="false">
      <c r="A455" s="8"/>
      <c r="B455" s="18"/>
      <c r="C455" s="18"/>
      <c r="D455" s="7"/>
      <c r="E455" s="7"/>
      <c r="F455" s="16" t="str">
        <f aca="false">IF(E455="","",E455-D455)</f>
        <v/>
      </c>
      <c r="G455" s="18"/>
      <c r="H455" s="19" t="str">
        <f aca="false">IF(A455="","",DATE(YEAR(A455),MONTH(A455),1))</f>
        <v/>
      </c>
    </row>
    <row r="456" customFormat="false" ht="15" hidden="false" customHeight="false" outlineLevel="0" collapsed="false">
      <c r="A456" s="8"/>
      <c r="B456" s="18"/>
      <c r="C456" s="18"/>
      <c r="D456" s="7"/>
      <c r="E456" s="7"/>
      <c r="F456" s="16" t="str">
        <f aca="false">IF(E456="","",E456-D456)</f>
        <v/>
      </c>
      <c r="G456" s="18"/>
      <c r="H456" s="19" t="str">
        <f aca="false">IF(A456="","",DATE(YEAR(A456),MONTH(A456),1))</f>
        <v/>
      </c>
    </row>
    <row r="457" customFormat="false" ht="15" hidden="false" customHeight="false" outlineLevel="0" collapsed="false">
      <c r="A457" s="8"/>
      <c r="B457" s="18"/>
      <c r="C457" s="18"/>
      <c r="D457" s="7"/>
      <c r="E457" s="7"/>
      <c r="F457" s="16" t="str">
        <f aca="false">IF(E457="","",E457-D457)</f>
        <v/>
      </c>
      <c r="G457" s="18"/>
      <c r="H457" s="19" t="str">
        <f aca="false">IF(A457="","",DATE(YEAR(A457),MONTH(A457),1))</f>
        <v/>
      </c>
    </row>
    <row r="458" customFormat="false" ht="15" hidden="false" customHeight="false" outlineLevel="0" collapsed="false">
      <c r="A458" s="8"/>
      <c r="B458" s="18"/>
      <c r="C458" s="18"/>
      <c r="D458" s="7"/>
      <c r="E458" s="7"/>
      <c r="F458" s="16" t="str">
        <f aca="false">IF(E458="","",E458-D458)</f>
        <v/>
      </c>
      <c r="G458" s="18"/>
      <c r="H458" s="19" t="str">
        <f aca="false">IF(A458="","",DATE(YEAR(A458),MONTH(A458),1))</f>
        <v/>
      </c>
    </row>
    <row r="459" customFormat="false" ht="15" hidden="false" customHeight="false" outlineLevel="0" collapsed="false">
      <c r="A459" s="8"/>
      <c r="B459" s="18"/>
      <c r="C459" s="18"/>
      <c r="D459" s="7"/>
      <c r="E459" s="7"/>
      <c r="F459" s="16" t="str">
        <f aca="false">IF(E459="","",E459-D459)</f>
        <v/>
      </c>
      <c r="G459" s="18"/>
      <c r="H459" s="19" t="str">
        <f aca="false">IF(A459="","",DATE(YEAR(A459),MONTH(A459),1))</f>
        <v/>
      </c>
    </row>
    <row r="460" customFormat="false" ht="15" hidden="false" customHeight="false" outlineLevel="0" collapsed="false">
      <c r="A460" s="8"/>
      <c r="B460" s="18"/>
      <c r="C460" s="18"/>
      <c r="D460" s="7"/>
      <c r="E460" s="7"/>
      <c r="F460" s="16" t="str">
        <f aca="false">IF(E460="","",E460-D460)</f>
        <v/>
      </c>
      <c r="G460" s="18"/>
      <c r="H460" s="19" t="str">
        <f aca="false">IF(A460="","",DATE(YEAR(A460),MONTH(A460),1))</f>
        <v/>
      </c>
    </row>
    <row r="461" customFormat="false" ht="15" hidden="false" customHeight="false" outlineLevel="0" collapsed="false">
      <c r="A461" s="8"/>
      <c r="B461" s="18"/>
      <c r="C461" s="18"/>
      <c r="D461" s="7"/>
      <c r="E461" s="7"/>
      <c r="F461" s="16" t="str">
        <f aca="false">IF(E461="","",E461-D461)</f>
        <v/>
      </c>
      <c r="G461" s="18"/>
      <c r="H461" s="19" t="str">
        <f aca="false">IF(A461="","",DATE(YEAR(A461),MONTH(A461),1))</f>
        <v/>
      </c>
    </row>
    <row r="462" customFormat="false" ht="15" hidden="false" customHeight="false" outlineLevel="0" collapsed="false">
      <c r="A462" s="8"/>
      <c r="B462" s="18"/>
      <c r="C462" s="18"/>
      <c r="D462" s="7"/>
      <c r="E462" s="7"/>
      <c r="F462" s="16" t="str">
        <f aca="false">IF(E462="","",E462-D462)</f>
        <v/>
      </c>
      <c r="G462" s="18"/>
      <c r="H462" s="19" t="str">
        <f aca="false">IF(A462="","",DATE(YEAR(A462),MONTH(A462),1))</f>
        <v/>
      </c>
    </row>
    <row r="463" customFormat="false" ht="15" hidden="false" customHeight="false" outlineLevel="0" collapsed="false">
      <c r="A463" s="8"/>
      <c r="B463" s="18"/>
      <c r="C463" s="18"/>
      <c r="D463" s="7"/>
      <c r="E463" s="7"/>
      <c r="F463" s="16" t="str">
        <f aca="false">IF(E463="","",E463-D463)</f>
        <v/>
      </c>
      <c r="G463" s="18"/>
      <c r="H463" s="19" t="str">
        <f aca="false">IF(A463="","",DATE(YEAR(A463),MONTH(A463),1))</f>
        <v/>
      </c>
    </row>
    <row r="464" customFormat="false" ht="15" hidden="false" customHeight="false" outlineLevel="0" collapsed="false">
      <c r="A464" s="8"/>
      <c r="B464" s="18"/>
      <c r="C464" s="18"/>
      <c r="D464" s="7"/>
      <c r="E464" s="7"/>
      <c r="F464" s="16" t="str">
        <f aca="false">IF(E464="","",E464-D464)</f>
        <v/>
      </c>
      <c r="G464" s="18"/>
      <c r="H464" s="19" t="str">
        <f aca="false">IF(A464="","",DATE(YEAR(A464),MONTH(A464),1))</f>
        <v/>
      </c>
    </row>
    <row r="465" customFormat="false" ht="15" hidden="false" customHeight="false" outlineLevel="0" collapsed="false">
      <c r="A465" s="8"/>
      <c r="B465" s="18"/>
      <c r="C465" s="18"/>
      <c r="D465" s="7"/>
      <c r="E465" s="7"/>
      <c r="F465" s="16" t="str">
        <f aca="false">IF(E465="","",E465-D465)</f>
        <v/>
      </c>
      <c r="G465" s="18"/>
      <c r="H465" s="19" t="str">
        <f aca="false">IF(A465="","",DATE(YEAR(A465),MONTH(A465),1))</f>
        <v/>
      </c>
    </row>
    <row r="466" customFormat="false" ht="15" hidden="false" customHeight="false" outlineLevel="0" collapsed="false">
      <c r="A466" s="8"/>
      <c r="B466" s="18"/>
      <c r="C466" s="18"/>
      <c r="D466" s="7"/>
      <c r="E466" s="7"/>
      <c r="F466" s="16" t="str">
        <f aca="false">IF(E466="","",E466-D466)</f>
        <v/>
      </c>
      <c r="G466" s="18"/>
      <c r="H466" s="19" t="str">
        <f aca="false">IF(A466="","",DATE(YEAR(A466),MONTH(A466),1))</f>
        <v/>
      </c>
    </row>
    <row r="467" customFormat="false" ht="15" hidden="false" customHeight="false" outlineLevel="0" collapsed="false">
      <c r="A467" s="8"/>
      <c r="B467" s="18"/>
      <c r="C467" s="18"/>
      <c r="D467" s="7"/>
      <c r="E467" s="7"/>
      <c r="F467" s="16" t="str">
        <f aca="false">IF(E467="","",E467-D467)</f>
        <v/>
      </c>
      <c r="G467" s="18"/>
      <c r="H467" s="19" t="str">
        <f aca="false">IF(A467="","",DATE(YEAR(A467),MONTH(A467),1))</f>
        <v/>
      </c>
    </row>
    <row r="468" customFormat="false" ht="15" hidden="false" customHeight="false" outlineLevel="0" collapsed="false">
      <c r="A468" s="8"/>
      <c r="B468" s="18"/>
      <c r="C468" s="18"/>
      <c r="D468" s="7"/>
      <c r="E468" s="7"/>
      <c r="F468" s="16" t="str">
        <f aca="false">IF(E468="","",E468-D468)</f>
        <v/>
      </c>
      <c r="G468" s="18"/>
      <c r="H468" s="19" t="str">
        <f aca="false">IF(A468="","",DATE(YEAR(A468),MONTH(A468),1))</f>
        <v/>
      </c>
    </row>
    <row r="469" customFormat="false" ht="15" hidden="false" customHeight="false" outlineLevel="0" collapsed="false">
      <c r="A469" s="8"/>
      <c r="B469" s="18"/>
      <c r="C469" s="18"/>
      <c r="D469" s="7"/>
      <c r="E469" s="7"/>
      <c r="F469" s="16" t="str">
        <f aca="false">IF(E469="","",E469-D469)</f>
        <v/>
      </c>
      <c r="G469" s="18"/>
      <c r="H469" s="19" t="str">
        <f aca="false">IF(A469="","",DATE(YEAR(A469),MONTH(A469),1))</f>
        <v/>
      </c>
    </row>
    <row r="470" customFormat="false" ht="15" hidden="false" customHeight="false" outlineLevel="0" collapsed="false">
      <c r="A470" s="8"/>
      <c r="B470" s="18"/>
      <c r="C470" s="18"/>
      <c r="D470" s="7"/>
      <c r="E470" s="7"/>
      <c r="F470" s="16" t="str">
        <f aca="false">IF(E470="","",E470-D470)</f>
        <v/>
      </c>
      <c r="G470" s="18"/>
      <c r="H470" s="19" t="str">
        <f aca="false">IF(A470="","",DATE(YEAR(A470),MONTH(A470),1))</f>
        <v/>
      </c>
    </row>
    <row r="471" customFormat="false" ht="15" hidden="false" customHeight="false" outlineLevel="0" collapsed="false">
      <c r="A471" s="8"/>
      <c r="B471" s="18"/>
      <c r="C471" s="18"/>
      <c r="D471" s="7"/>
      <c r="E471" s="7"/>
      <c r="F471" s="16" t="str">
        <f aca="false">IF(E471="","",E471-D471)</f>
        <v/>
      </c>
      <c r="G471" s="18"/>
      <c r="H471" s="19" t="str">
        <f aca="false">IF(A471="","",DATE(YEAR(A471),MONTH(A471),1))</f>
        <v/>
      </c>
    </row>
    <row r="472" customFormat="false" ht="15" hidden="false" customHeight="false" outlineLevel="0" collapsed="false">
      <c r="A472" s="8"/>
      <c r="B472" s="18"/>
      <c r="C472" s="18"/>
      <c r="D472" s="7"/>
      <c r="E472" s="7"/>
      <c r="F472" s="16" t="str">
        <f aca="false">IF(E472="","",E472-D472)</f>
        <v/>
      </c>
      <c r="G472" s="18"/>
      <c r="H472" s="19" t="str">
        <f aca="false">IF(A472="","",DATE(YEAR(A472),MONTH(A472),1))</f>
        <v/>
      </c>
    </row>
    <row r="473" customFormat="false" ht="15" hidden="false" customHeight="false" outlineLevel="0" collapsed="false">
      <c r="A473" s="8"/>
      <c r="B473" s="18"/>
      <c r="C473" s="18"/>
      <c r="D473" s="7"/>
      <c r="E473" s="7"/>
      <c r="F473" s="16" t="str">
        <f aca="false">IF(E473="","",E473-D473)</f>
        <v/>
      </c>
      <c r="G473" s="18"/>
      <c r="H473" s="19" t="str">
        <f aca="false">IF(A473="","",DATE(YEAR(A473),MONTH(A473),1))</f>
        <v/>
      </c>
    </row>
    <row r="474" customFormat="false" ht="15" hidden="false" customHeight="false" outlineLevel="0" collapsed="false">
      <c r="A474" s="8"/>
      <c r="B474" s="18"/>
      <c r="C474" s="18"/>
      <c r="D474" s="7"/>
      <c r="E474" s="7"/>
      <c r="F474" s="16" t="str">
        <f aca="false">IF(E474="","",E474-D474)</f>
        <v/>
      </c>
      <c r="G474" s="18"/>
      <c r="H474" s="19" t="str">
        <f aca="false">IF(A474="","",DATE(YEAR(A474),MONTH(A474),1))</f>
        <v/>
      </c>
    </row>
    <row r="475" customFormat="false" ht="15" hidden="false" customHeight="false" outlineLevel="0" collapsed="false">
      <c r="A475" s="8"/>
      <c r="B475" s="18"/>
      <c r="C475" s="18"/>
      <c r="D475" s="7"/>
      <c r="E475" s="7"/>
      <c r="F475" s="16" t="str">
        <f aca="false">IF(E475="","",E475-D475)</f>
        <v/>
      </c>
      <c r="G475" s="18"/>
      <c r="H475" s="19" t="str">
        <f aca="false">IF(A475="","",DATE(YEAR(A475),MONTH(A475),1))</f>
        <v/>
      </c>
    </row>
    <row r="476" customFormat="false" ht="15" hidden="false" customHeight="false" outlineLevel="0" collapsed="false">
      <c r="A476" s="8"/>
      <c r="B476" s="18"/>
      <c r="C476" s="18"/>
      <c r="D476" s="7"/>
      <c r="E476" s="7"/>
      <c r="F476" s="16" t="str">
        <f aca="false">IF(E476="","",E476-D476)</f>
        <v/>
      </c>
      <c r="G476" s="18"/>
      <c r="H476" s="19" t="str">
        <f aca="false">IF(A476="","",DATE(YEAR(A476),MONTH(A476),1))</f>
        <v/>
      </c>
    </row>
    <row r="477" customFormat="false" ht="15" hidden="false" customHeight="false" outlineLevel="0" collapsed="false">
      <c r="A477" s="8"/>
      <c r="B477" s="18"/>
      <c r="C477" s="18"/>
      <c r="D477" s="7"/>
      <c r="E477" s="7"/>
      <c r="F477" s="16" t="str">
        <f aca="false">IF(E477="","",E477-D477)</f>
        <v/>
      </c>
      <c r="G477" s="18"/>
      <c r="H477" s="19" t="str">
        <f aca="false">IF(A477="","",DATE(YEAR(A477),MONTH(A477),1))</f>
        <v/>
      </c>
    </row>
    <row r="478" customFormat="false" ht="15" hidden="false" customHeight="false" outlineLevel="0" collapsed="false">
      <c r="A478" s="8"/>
      <c r="B478" s="18"/>
      <c r="C478" s="18"/>
      <c r="D478" s="7"/>
      <c r="E478" s="7"/>
      <c r="F478" s="16" t="str">
        <f aca="false">IF(E478="","",E478-D478)</f>
        <v/>
      </c>
      <c r="G478" s="18"/>
      <c r="H478" s="19" t="str">
        <f aca="false">IF(A478="","",DATE(YEAR(A478),MONTH(A478),1))</f>
        <v/>
      </c>
    </row>
    <row r="479" customFormat="false" ht="15" hidden="false" customHeight="false" outlineLevel="0" collapsed="false">
      <c r="A479" s="8"/>
      <c r="B479" s="18"/>
      <c r="C479" s="18"/>
      <c r="D479" s="7"/>
      <c r="E479" s="7"/>
      <c r="F479" s="16" t="str">
        <f aca="false">IF(E479="","",E479-D479)</f>
        <v/>
      </c>
      <c r="G479" s="18"/>
      <c r="H479" s="19" t="str">
        <f aca="false">IF(A479="","",DATE(YEAR(A479),MONTH(A479),1))</f>
        <v/>
      </c>
    </row>
    <row r="480" customFormat="false" ht="15" hidden="false" customHeight="false" outlineLevel="0" collapsed="false">
      <c r="A480" s="8"/>
      <c r="B480" s="18"/>
      <c r="C480" s="18"/>
      <c r="D480" s="7"/>
      <c r="E480" s="7"/>
      <c r="F480" s="16" t="str">
        <f aca="false">IF(E480="","",E480-D480)</f>
        <v/>
      </c>
      <c r="G480" s="18"/>
      <c r="H480" s="19" t="str">
        <f aca="false">IF(A480="","",DATE(YEAR(A480),MONTH(A480),1))</f>
        <v/>
      </c>
    </row>
    <row r="481" customFormat="false" ht="15" hidden="false" customHeight="false" outlineLevel="0" collapsed="false">
      <c r="A481" s="8"/>
      <c r="B481" s="18"/>
      <c r="C481" s="18"/>
      <c r="D481" s="7"/>
      <c r="E481" s="7"/>
      <c r="F481" s="16" t="str">
        <f aca="false">IF(E481="","",E481-D481)</f>
        <v/>
      </c>
      <c r="G481" s="18"/>
      <c r="H481" s="19" t="str">
        <f aca="false">IF(A481="","",DATE(YEAR(A481),MONTH(A481),1))</f>
        <v/>
      </c>
    </row>
    <row r="482" customFormat="false" ht="15" hidden="false" customHeight="false" outlineLevel="0" collapsed="false">
      <c r="A482" s="8"/>
      <c r="B482" s="18"/>
      <c r="C482" s="18"/>
      <c r="D482" s="7"/>
      <c r="E482" s="7"/>
      <c r="F482" s="16" t="str">
        <f aca="false">IF(E482="","",E482-D482)</f>
        <v/>
      </c>
      <c r="G482" s="18"/>
      <c r="H482" s="19" t="str">
        <f aca="false">IF(A482="","",DATE(YEAR(A482),MONTH(A482),1))</f>
        <v/>
      </c>
    </row>
    <row r="483" customFormat="false" ht="15" hidden="false" customHeight="false" outlineLevel="0" collapsed="false">
      <c r="A483" s="8"/>
      <c r="B483" s="18"/>
      <c r="C483" s="18"/>
      <c r="D483" s="7"/>
      <c r="E483" s="7"/>
      <c r="F483" s="16" t="str">
        <f aca="false">IF(E483="","",E483-D483)</f>
        <v/>
      </c>
      <c r="G483" s="18"/>
      <c r="H483" s="19" t="str">
        <f aca="false">IF(A483="","",DATE(YEAR(A483),MONTH(A483),1))</f>
        <v/>
      </c>
    </row>
    <row r="484" customFormat="false" ht="15" hidden="false" customHeight="false" outlineLevel="0" collapsed="false">
      <c r="A484" s="8"/>
      <c r="B484" s="18"/>
      <c r="C484" s="18"/>
      <c r="D484" s="7"/>
      <c r="E484" s="7"/>
      <c r="F484" s="16" t="str">
        <f aca="false">IF(E484="","",E484-D484)</f>
        <v/>
      </c>
      <c r="G484" s="18"/>
      <c r="H484" s="19" t="str">
        <f aca="false">IF(A484="","",DATE(YEAR(A484),MONTH(A484),1))</f>
        <v/>
      </c>
    </row>
    <row r="485" customFormat="false" ht="15" hidden="false" customHeight="false" outlineLevel="0" collapsed="false">
      <c r="A485" s="8"/>
      <c r="B485" s="18"/>
      <c r="C485" s="18"/>
      <c r="D485" s="7"/>
      <c r="E485" s="7"/>
      <c r="F485" s="16" t="str">
        <f aca="false">IF(E485="","",E485-D485)</f>
        <v/>
      </c>
      <c r="G485" s="18"/>
      <c r="H485" s="19" t="str">
        <f aca="false">IF(A485="","",DATE(YEAR(A485),MONTH(A485),1))</f>
        <v/>
      </c>
    </row>
    <row r="486" customFormat="false" ht="15" hidden="false" customHeight="false" outlineLevel="0" collapsed="false">
      <c r="A486" s="8"/>
      <c r="B486" s="18"/>
      <c r="C486" s="18"/>
      <c r="D486" s="7"/>
      <c r="E486" s="7"/>
      <c r="F486" s="16" t="str">
        <f aca="false">IF(E486="","",E486-D486)</f>
        <v/>
      </c>
      <c r="G486" s="18"/>
      <c r="H486" s="19" t="str">
        <f aca="false">IF(A486="","",DATE(YEAR(A486),MONTH(A486),1))</f>
        <v/>
      </c>
    </row>
    <row r="487" customFormat="false" ht="15" hidden="false" customHeight="false" outlineLevel="0" collapsed="false">
      <c r="A487" s="8"/>
      <c r="B487" s="18"/>
      <c r="C487" s="18"/>
      <c r="D487" s="7"/>
      <c r="E487" s="7"/>
      <c r="F487" s="16" t="str">
        <f aca="false">IF(E487="","",E487-D487)</f>
        <v/>
      </c>
      <c r="G487" s="18"/>
      <c r="H487" s="19" t="str">
        <f aca="false">IF(A487="","",DATE(YEAR(A487),MONTH(A487),1))</f>
        <v/>
      </c>
    </row>
    <row r="488" customFormat="false" ht="15" hidden="false" customHeight="false" outlineLevel="0" collapsed="false">
      <c r="A488" s="8"/>
      <c r="B488" s="18"/>
      <c r="C488" s="18"/>
      <c r="D488" s="7"/>
      <c r="E488" s="7"/>
      <c r="F488" s="16" t="str">
        <f aca="false">IF(E488="","",E488-D488)</f>
        <v/>
      </c>
      <c r="G488" s="18"/>
      <c r="H488" s="19" t="str">
        <f aca="false">IF(A488="","",DATE(YEAR(A488),MONTH(A488),1))</f>
        <v/>
      </c>
    </row>
    <row r="489" customFormat="false" ht="15" hidden="false" customHeight="false" outlineLevel="0" collapsed="false">
      <c r="A489" s="8"/>
      <c r="B489" s="18"/>
      <c r="C489" s="18"/>
      <c r="D489" s="7"/>
      <c r="E489" s="7"/>
      <c r="F489" s="16" t="str">
        <f aca="false">IF(E489="","",E489-D489)</f>
        <v/>
      </c>
      <c r="G489" s="18"/>
      <c r="H489" s="19" t="str">
        <f aca="false">IF(A489="","",DATE(YEAR(A489),MONTH(A489),1))</f>
        <v/>
      </c>
    </row>
    <row r="490" customFormat="false" ht="15" hidden="false" customHeight="false" outlineLevel="0" collapsed="false">
      <c r="A490" s="8"/>
      <c r="B490" s="18"/>
      <c r="C490" s="18"/>
      <c r="D490" s="7"/>
      <c r="E490" s="7"/>
      <c r="F490" s="16" t="str">
        <f aca="false">IF(E490="","",E490-D490)</f>
        <v/>
      </c>
      <c r="G490" s="18"/>
      <c r="H490" s="19" t="str">
        <f aca="false">IF(A490="","",DATE(YEAR(A490),MONTH(A490),1))</f>
        <v/>
      </c>
    </row>
    <row r="491" customFormat="false" ht="15" hidden="false" customHeight="false" outlineLevel="0" collapsed="false">
      <c r="A491" s="8"/>
      <c r="B491" s="18"/>
      <c r="C491" s="18"/>
      <c r="D491" s="7"/>
      <c r="E491" s="7"/>
      <c r="F491" s="16" t="str">
        <f aca="false">IF(E491="","",E491-D491)</f>
        <v/>
      </c>
      <c r="G491" s="18"/>
      <c r="H491" s="19" t="str">
        <f aca="false">IF(A491="","",DATE(YEAR(A491),MONTH(A491),1))</f>
        <v/>
      </c>
    </row>
    <row r="492" customFormat="false" ht="15" hidden="false" customHeight="false" outlineLevel="0" collapsed="false">
      <c r="A492" s="8"/>
      <c r="B492" s="18"/>
      <c r="C492" s="18"/>
      <c r="D492" s="7"/>
      <c r="E492" s="7"/>
      <c r="F492" s="16" t="str">
        <f aca="false">IF(E492="","",E492-D492)</f>
        <v/>
      </c>
      <c r="G492" s="18"/>
      <c r="H492" s="19" t="str">
        <f aca="false">IF(A492="","",DATE(YEAR(A492),MONTH(A492),1))</f>
        <v/>
      </c>
    </row>
    <row r="493" customFormat="false" ht="15" hidden="false" customHeight="false" outlineLevel="0" collapsed="false">
      <c r="A493" s="8"/>
      <c r="B493" s="18"/>
      <c r="C493" s="18"/>
      <c r="D493" s="7"/>
      <c r="E493" s="7"/>
      <c r="F493" s="16" t="str">
        <f aca="false">IF(E493="","",E493-D493)</f>
        <v/>
      </c>
      <c r="G493" s="18"/>
      <c r="H493" s="19" t="str">
        <f aca="false">IF(A493="","",DATE(YEAR(A493),MONTH(A493),1))</f>
        <v/>
      </c>
    </row>
    <row r="494" customFormat="false" ht="15" hidden="false" customHeight="false" outlineLevel="0" collapsed="false">
      <c r="A494" s="8"/>
      <c r="B494" s="18"/>
      <c r="C494" s="18"/>
      <c r="D494" s="7"/>
      <c r="E494" s="7"/>
      <c r="F494" s="16" t="str">
        <f aca="false">IF(E494="","",E494-D494)</f>
        <v/>
      </c>
      <c r="G494" s="18"/>
      <c r="H494" s="19" t="str">
        <f aca="false">IF(A494="","",DATE(YEAR(A494),MONTH(A494),1))</f>
        <v/>
      </c>
    </row>
    <row r="495" customFormat="false" ht="15" hidden="false" customHeight="false" outlineLevel="0" collapsed="false">
      <c r="A495" s="8"/>
      <c r="B495" s="18"/>
      <c r="C495" s="18"/>
      <c r="D495" s="7"/>
      <c r="E495" s="7"/>
      <c r="F495" s="16" t="str">
        <f aca="false">IF(E495="","",E495-D495)</f>
        <v/>
      </c>
      <c r="G495" s="18"/>
      <c r="H495" s="19" t="str">
        <f aca="false">IF(A495="","",DATE(YEAR(A495),MONTH(A495),1))</f>
        <v/>
      </c>
    </row>
    <row r="496" customFormat="false" ht="15" hidden="false" customHeight="false" outlineLevel="0" collapsed="false">
      <c r="A496" s="8"/>
      <c r="B496" s="18"/>
      <c r="C496" s="18"/>
      <c r="D496" s="7"/>
      <c r="E496" s="7"/>
      <c r="F496" s="16" t="str">
        <f aca="false">IF(E496="","",E496-D496)</f>
        <v/>
      </c>
      <c r="G496" s="18"/>
      <c r="H496" s="19" t="str">
        <f aca="false">IF(A496="","",DATE(YEAR(A496),MONTH(A496),1))</f>
        <v/>
      </c>
    </row>
    <row r="497" customFormat="false" ht="15" hidden="false" customHeight="false" outlineLevel="0" collapsed="false">
      <c r="A497" s="8"/>
      <c r="B497" s="18"/>
      <c r="C497" s="18"/>
      <c r="D497" s="7"/>
      <c r="E497" s="7"/>
      <c r="F497" s="16" t="str">
        <f aca="false">IF(E497="","",E497-D497)</f>
        <v/>
      </c>
      <c r="G497" s="18"/>
      <c r="H497" s="19" t="str">
        <f aca="false">IF(A497="","",DATE(YEAR(A497),MONTH(A497),1))</f>
        <v/>
      </c>
    </row>
    <row r="498" customFormat="false" ht="15" hidden="false" customHeight="false" outlineLevel="0" collapsed="false">
      <c r="A498" s="8"/>
      <c r="B498" s="18"/>
      <c r="C498" s="18"/>
      <c r="D498" s="7"/>
      <c r="E498" s="7"/>
      <c r="F498" s="16" t="str">
        <f aca="false">IF(E498="","",E498-D498)</f>
        <v/>
      </c>
      <c r="G498" s="18"/>
      <c r="H498" s="19" t="str">
        <f aca="false">IF(A498="","",DATE(YEAR(A498),MONTH(A498),1))</f>
        <v/>
      </c>
    </row>
    <row r="499" customFormat="false" ht="15" hidden="false" customHeight="false" outlineLevel="0" collapsed="false">
      <c r="A499" s="8"/>
      <c r="B499" s="18"/>
      <c r="C499" s="18"/>
      <c r="D499" s="7"/>
      <c r="E499" s="7"/>
      <c r="F499" s="16" t="str">
        <f aca="false">IF(E499="","",E499-D499)</f>
        <v/>
      </c>
      <c r="G499" s="18"/>
      <c r="H499" s="19" t="str">
        <f aca="false">IF(A499="","",DATE(YEAR(A499),MONTH(A499),1))</f>
        <v/>
      </c>
    </row>
    <row r="500" customFormat="false" ht="15" hidden="false" customHeight="false" outlineLevel="0" collapsed="false">
      <c r="A500" s="8"/>
      <c r="B500" s="18"/>
      <c r="C500" s="18"/>
      <c r="D500" s="7"/>
      <c r="E500" s="7"/>
      <c r="F500" s="16" t="str">
        <f aca="false">IF(E500="","",E500-D500)</f>
        <v/>
      </c>
      <c r="G500" s="18"/>
      <c r="H500" s="19" t="str">
        <f aca="false">IF(A500="","",DATE(YEAR(A500),MONTH(A500),1))</f>
        <v/>
      </c>
    </row>
    <row r="501" customFormat="false" ht="15" hidden="false" customHeight="false" outlineLevel="0" collapsed="false">
      <c r="A501" s="8"/>
      <c r="B501" s="18"/>
      <c r="C501" s="18"/>
      <c r="D501" s="7"/>
      <c r="E501" s="7"/>
      <c r="F501" s="16" t="str">
        <f aca="false">IF(E501="","",E501-D501)</f>
        <v/>
      </c>
      <c r="G501" s="18"/>
      <c r="H501" s="19" t="str">
        <f aca="false">IF(A501="","",DATE(YEAR(A501),MONTH(A501),1))</f>
        <v/>
      </c>
    </row>
  </sheetData>
  <dataValidations count="2">
    <dataValidation allowBlank="true" operator="between" showDropDown="false" showErrorMessage="false" showInputMessage="false" sqref="B2:B501" type="list">
      <formula1>"Slip / mooring / storage,Insurance,Registration &amp; taxes,Fuel,Engine service,Haul-out &amp; bottom paint,Parts &amp; hardware,Electronics,Canvas &amp; cosmetics,Safety gear,Emergency repairs,Tools,Other"</formula1>
      <formula2>0</formula2>
    </dataValidation>
    <dataValidation allowBlank="true" operator="between" showDropDown="false" showErrorMessage="false" showInputMessage="false" sqref="G2:G501" type="list">
      <formula1>"Me,The Admiral,Nobody,The boat"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5" min="4" style="0" width="10"/>
    <col collapsed="false" customWidth="true" hidden="false" outlineLevel="0" max="6" min="6" style="0" width="30"/>
    <col collapsed="false" customWidth="true" hidden="false" outlineLevel="0" max="7" min="7" style="0" width="12"/>
  </cols>
  <sheetData>
    <row r="1" customFormat="false" ht="28" hidden="false" customHeight="true" outlineLevel="0" collapsed="false">
      <c r="A1" s="14" t="s">
        <v>50</v>
      </c>
      <c r="B1" s="14" t="s">
        <v>61</v>
      </c>
      <c r="C1" s="14" t="s">
        <v>35</v>
      </c>
      <c r="D1" s="14" t="s">
        <v>62</v>
      </c>
      <c r="E1" s="14" t="s">
        <v>63</v>
      </c>
      <c r="F1" s="14" t="s">
        <v>64</v>
      </c>
      <c r="G1" s="14" t="s">
        <v>56</v>
      </c>
      <c r="I1" s="2" t="s">
        <v>57</v>
      </c>
    </row>
    <row r="2" customFormat="false" ht="15" hidden="false" customHeight="false" outlineLevel="0" collapsed="false">
      <c r="A2" s="8" t="n">
        <v>46187</v>
      </c>
      <c r="B2" s="18" t="s">
        <v>65</v>
      </c>
      <c r="C2" s="20" t="n">
        <v>18.5</v>
      </c>
      <c r="D2" s="20" t="n">
        <v>4.5</v>
      </c>
      <c r="E2" s="7" t="n">
        <v>62</v>
      </c>
      <c r="F2" s="18" t="s">
        <v>66</v>
      </c>
      <c r="G2" s="19" t="n">
        <f aca="false">IF(A2="","",DATE(YEAR(A2),MONTH(A2),1))</f>
        <v>46174</v>
      </c>
    </row>
    <row r="3" customFormat="false" ht="15" hidden="false" customHeight="false" outlineLevel="0" collapsed="false">
      <c r="A3" s="8"/>
      <c r="B3" s="18"/>
      <c r="C3" s="20"/>
      <c r="D3" s="20"/>
      <c r="E3" s="7"/>
      <c r="F3" s="18"/>
      <c r="G3" s="19" t="str">
        <f aca="false">IF(A3="","",DATE(YEAR(A3),MONTH(A3),1))</f>
        <v/>
      </c>
    </row>
    <row r="4" customFormat="false" ht="15" hidden="false" customHeight="false" outlineLevel="0" collapsed="false">
      <c r="A4" s="8"/>
      <c r="B4" s="18"/>
      <c r="C4" s="20"/>
      <c r="D4" s="20"/>
      <c r="E4" s="7"/>
      <c r="F4" s="18"/>
      <c r="G4" s="19" t="str">
        <f aca="false">IF(A4="","",DATE(YEAR(A4),MONTH(A4),1))</f>
        <v/>
      </c>
    </row>
    <row r="5" customFormat="false" ht="15" hidden="false" customHeight="false" outlineLevel="0" collapsed="false">
      <c r="A5" s="8"/>
      <c r="B5" s="18"/>
      <c r="C5" s="20"/>
      <c r="D5" s="20"/>
      <c r="E5" s="7"/>
      <c r="F5" s="18"/>
      <c r="G5" s="19" t="str">
        <f aca="false">IF(A5="","",DATE(YEAR(A5),MONTH(A5),1))</f>
        <v/>
      </c>
    </row>
    <row r="6" customFormat="false" ht="15" hidden="false" customHeight="false" outlineLevel="0" collapsed="false">
      <c r="A6" s="8"/>
      <c r="B6" s="18"/>
      <c r="C6" s="20"/>
      <c r="D6" s="20"/>
      <c r="E6" s="7"/>
      <c r="F6" s="18"/>
      <c r="G6" s="19" t="str">
        <f aca="false">IF(A6="","",DATE(YEAR(A6),MONTH(A6),1))</f>
        <v/>
      </c>
    </row>
    <row r="7" customFormat="false" ht="15" hidden="false" customHeight="false" outlineLevel="0" collapsed="false">
      <c r="A7" s="8"/>
      <c r="B7" s="18"/>
      <c r="C7" s="20"/>
      <c r="D7" s="20"/>
      <c r="E7" s="7"/>
      <c r="F7" s="18"/>
      <c r="G7" s="19" t="str">
        <f aca="false">IF(A7="","",DATE(YEAR(A7),MONTH(A7),1))</f>
        <v/>
      </c>
    </row>
    <row r="8" customFormat="false" ht="15" hidden="false" customHeight="false" outlineLevel="0" collapsed="false">
      <c r="A8" s="8"/>
      <c r="B8" s="18"/>
      <c r="C8" s="20"/>
      <c r="D8" s="20"/>
      <c r="E8" s="7"/>
      <c r="F8" s="18"/>
      <c r="G8" s="19" t="str">
        <f aca="false">IF(A8="","",DATE(YEAR(A8),MONTH(A8),1))</f>
        <v/>
      </c>
    </row>
    <row r="9" customFormat="false" ht="15" hidden="false" customHeight="false" outlineLevel="0" collapsed="false">
      <c r="A9" s="8"/>
      <c r="B9" s="18"/>
      <c r="C9" s="20"/>
      <c r="D9" s="20"/>
      <c r="E9" s="7"/>
      <c r="F9" s="18"/>
      <c r="G9" s="19" t="str">
        <f aca="false">IF(A9="","",DATE(YEAR(A9),MONTH(A9),1))</f>
        <v/>
      </c>
    </row>
    <row r="10" customFormat="false" ht="15" hidden="false" customHeight="false" outlineLevel="0" collapsed="false">
      <c r="A10" s="8"/>
      <c r="B10" s="18"/>
      <c r="C10" s="20"/>
      <c r="D10" s="20"/>
      <c r="E10" s="7"/>
      <c r="F10" s="18"/>
      <c r="G10" s="19" t="str">
        <f aca="false">IF(A10="","",DATE(YEAR(A10),MONTH(A10),1))</f>
        <v/>
      </c>
    </row>
    <row r="11" customFormat="false" ht="15" hidden="false" customHeight="false" outlineLevel="0" collapsed="false">
      <c r="A11" s="8"/>
      <c r="B11" s="18"/>
      <c r="C11" s="20"/>
      <c r="D11" s="20"/>
      <c r="E11" s="7"/>
      <c r="F11" s="18"/>
      <c r="G11" s="19" t="str">
        <f aca="false">IF(A11="","",DATE(YEAR(A11),MONTH(A11),1))</f>
        <v/>
      </c>
    </row>
    <row r="12" customFormat="false" ht="15" hidden="false" customHeight="false" outlineLevel="0" collapsed="false">
      <c r="A12" s="8"/>
      <c r="B12" s="18"/>
      <c r="C12" s="20"/>
      <c r="D12" s="20"/>
      <c r="E12" s="7"/>
      <c r="F12" s="18"/>
      <c r="G12" s="19" t="str">
        <f aca="false">IF(A12="","",DATE(YEAR(A12),MONTH(A12),1))</f>
        <v/>
      </c>
    </row>
    <row r="13" customFormat="false" ht="15" hidden="false" customHeight="false" outlineLevel="0" collapsed="false">
      <c r="A13" s="8"/>
      <c r="B13" s="18"/>
      <c r="C13" s="20"/>
      <c r="D13" s="20"/>
      <c r="E13" s="7"/>
      <c r="F13" s="18"/>
      <c r="G13" s="19" t="str">
        <f aca="false">IF(A13="","",DATE(YEAR(A13),MONTH(A13),1))</f>
        <v/>
      </c>
    </row>
    <row r="14" customFormat="false" ht="15" hidden="false" customHeight="false" outlineLevel="0" collapsed="false">
      <c r="A14" s="8"/>
      <c r="B14" s="18"/>
      <c r="C14" s="20"/>
      <c r="D14" s="20"/>
      <c r="E14" s="7"/>
      <c r="F14" s="18"/>
      <c r="G14" s="19" t="str">
        <f aca="false">IF(A14="","",DATE(YEAR(A14),MONTH(A14),1))</f>
        <v/>
      </c>
    </row>
    <row r="15" customFormat="false" ht="15" hidden="false" customHeight="false" outlineLevel="0" collapsed="false">
      <c r="A15" s="8"/>
      <c r="B15" s="18"/>
      <c r="C15" s="20"/>
      <c r="D15" s="20"/>
      <c r="E15" s="7"/>
      <c r="F15" s="18"/>
      <c r="G15" s="19" t="str">
        <f aca="false">IF(A15="","",DATE(YEAR(A15),MONTH(A15),1))</f>
        <v/>
      </c>
    </row>
    <row r="16" customFormat="false" ht="15" hidden="false" customHeight="false" outlineLevel="0" collapsed="false">
      <c r="A16" s="8"/>
      <c r="B16" s="18"/>
      <c r="C16" s="20"/>
      <c r="D16" s="20"/>
      <c r="E16" s="7"/>
      <c r="F16" s="18"/>
      <c r="G16" s="19" t="str">
        <f aca="false">IF(A16="","",DATE(YEAR(A16),MONTH(A16),1))</f>
        <v/>
      </c>
    </row>
    <row r="17" customFormat="false" ht="15" hidden="false" customHeight="false" outlineLevel="0" collapsed="false">
      <c r="A17" s="8"/>
      <c r="B17" s="18"/>
      <c r="C17" s="20"/>
      <c r="D17" s="20"/>
      <c r="E17" s="7"/>
      <c r="F17" s="18"/>
      <c r="G17" s="19" t="str">
        <f aca="false">IF(A17="","",DATE(YEAR(A17),MONTH(A17),1))</f>
        <v/>
      </c>
    </row>
    <row r="18" customFormat="false" ht="15" hidden="false" customHeight="false" outlineLevel="0" collapsed="false">
      <c r="A18" s="8"/>
      <c r="B18" s="18"/>
      <c r="C18" s="20"/>
      <c r="D18" s="20"/>
      <c r="E18" s="7"/>
      <c r="F18" s="18"/>
      <c r="G18" s="19" t="str">
        <f aca="false">IF(A18="","",DATE(YEAR(A18),MONTH(A18),1))</f>
        <v/>
      </c>
    </row>
    <row r="19" customFormat="false" ht="15" hidden="false" customHeight="false" outlineLevel="0" collapsed="false">
      <c r="A19" s="8"/>
      <c r="B19" s="18"/>
      <c r="C19" s="20"/>
      <c r="D19" s="20"/>
      <c r="E19" s="7"/>
      <c r="F19" s="18"/>
      <c r="G19" s="19" t="str">
        <f aca="false">IF(A19="","",DATE(YEAR(A19),MONTH(A19),1))</f>
        <v/>
      </c>
    </row>
    <row r="20" customFormat="false" ht="15" hidden="false" customHeight="false" outlineLevel="0" collapsed="false">
      <c r="A20" s="8"/>
      <c r="B20" s="18"/>
      <c r="C20" s="20"/>
      <c r="D20" s="20"/>
      <c r="E20" s="7"/>
      <c r="F20" s="18"/>
      <c r="G20" s="19" t="str">
        <f aca="false">IF(A20="","",DATE(YEAR(A20),MONTH(A20),1))</f>
        <v/>
      </c>
    </row>
    <row r="21" customFormat="false" ht="15" hidden="false" customHeight="false" outlineLevel="0" collapsed="false">
      <c r="A21" s="8"/>
      <c r="B21" s="18"/>
      <c r="C21" s="20"/>
      <c r="D21" s="20"/>
      <c r="E21" s="7"/>
      <c r="F21" s="18"/>
      <c r="G21" s="19" t="str">
        <f aca="false">IF(A21="","",DATE(YEAR(A21),MONTH(A21),1))</f>
        <v/>
      </c>
    </row>
    <row r="22" customFormat="false" ht="15" hidden="false" customHeight="false" outlineLevel="0" collapsed="false">
      <c r="A22" s="8"/>
      <c r="B22" s="18"/>
      <c r="C22" s="20"/>
      <c r="D22" s="20"/>
      <c r="E22" s="7"/>
      <c r="F22" s="18"/>
      <c r="G22" s="19" t="str">
        <f aca="false">IF(A22="","",DATE(YEAR(A22),MONTH(A22),1))</f>
        <v/>
      </c>
    </row>
    <row r="23" customFormat="false" ht="15" hidden="false" customHeight="false" outlineLevel="0" collapsed="false">
      <c r="A23" s="8"/>
      <c r="B23" s="18"/>
      <c r="C23" s="20"/>
      <c r="D23" s="20"/>
      <c r="E23" s="7"/>
      <c r="F23" s="18"/>
      <c r="G23" s="19" t="str">
        <f aca="false">IF(A23="","",DATE(YEAR(A23),MONTH(A23),1))</f>
        <v/>
      </c>
    </row>
    <row r="24" customFormat="false" ht="15" hidden="false" customHeight="false" outlineLevel="0" collapsed="false">
      <c r="A24" s="8"/>
      <c r="B24" s="18"/>
      <c r="C24" s="20"/>
      <c r="D24" s="20"/>
      <c r="E24" s="7"/>
      <c r="F24" s="18"/>
      <c r="G24" s="19" t="str">
        <f aca="false">IF(A24="","",DATE(YEAR(A24),MONTH(A24),1))</f>
        <v/>
      </c>
    </row>
    <row r="25" customFormat="false" ht="15" hidden="false" customHeight="false" outlineLevel="0" collapsed="false">
      <c r="A25" s="8"/>
      <c r="B25" s="18"/>
      <c r="C25" s="20"/>
      <c r="D25" s="20"/>
      <c r="E25" s="7"/>
      <c r="F25" s="18"/>
      <c r="G25" s="19" t="str">
        <f aca="false">IF(A25="","",DATE(YEAR(A25),MONTH(A25),1))</f>
        <v/>
      </c>
    </row>
    <row r="26" customFormat="false" ht="15" hidden="false" customHeight="false" outlineLevel="0" collapsed="false">
      <c r="A26" s="8"/>
      <c r="B26" s="18"/>
      <c r="C26" s="20"/>
      <c r="D26" s="20"/>
      <c r="E26" s="7"/>
      <c r="F26" s="18"/>
      <c r="G26" s="19" t="str">
        <f aca="false">IF(A26="","",DATE(YEAR(A26),MONTH(A26),1))</f>
        <v/>
      </c>
    </row>
    <row r="27" customFormat="false" ht="15" hidden="false" customHeight="false" outlineLevel="0" collapsed="false">
      <c r="A27" s="8"/>
      <c r="B27" s="18"/>
      <c r="C27" s="20"/>
      <c r="D27" s="20"/>
      <c r="E27" s="7"/>
      <c r="F27" s="18"/>
      <c r="G27" s="19" t="str">
        <f aca="false">IF(A27="","",DATE(YEAR(A27),MONTH(A27),1))</f>
        <v/>
      </c>
    </row>
    <row r="28" customFormat="false" ht="15" hidden="false" customHeight="false" outlineLevel="0" collapsed="false">
      <c r="A28" s="8"/>
      <c r="B28" s="18"/>
      <c r="C28" s="20"/>
      <c r="D28" s="20"/>
      <c r="E28" s="7"/>
      <c r="F28" s="18"/>
      <c r="G28" s="19" t="str">
        <f aca="false">IF(A28="","",DATE(YEAR(A28),MONTH(A28),1))</f>
        <v/>
      </c>
    </row>
    <row r="29" customFormat="false" ht="15" hidden="false" customHeight="false" outlineLevel="0" collapsed="false">
      <c r="A29" s="8"/>
      <c r="B29" s="18"/>
      <c r="C29" s="20"/>
      <c r="D29" s="20"/>
      <c r="E29" s="7"/>
      <c r="F29" s="18"/>
      <c r="G29" s="19" t="str">
        <f aca="false">IF(A29="","",DATE(YEAR(A29),MONTH(A29),1))</f>
        <v/>
      </c>
    </row>
    <row r="30" customFormat="false" ht="15" hidden="false" customHeight="false" outlineLevel="0" collapsed="false">
      <c r="A30" s="8"/>
      <c r="B30" s="18"/>
      <c r="C30" s="20"/>
      <c r="D30" s="20"/>
      <c r="E30" s="7"/>
      <c r="F30" s="18"/>
      <c r="G30" s="19" t="str">
        <f aca="false">IF(A30="","",DATE(YEAR(A30),MONTH(A30),1))</f>
        <v/>
      </c>
    </row>
    <row r="31" customFormat="false" ht="15" hidden="false" customHeight="false" outlineLevel="0" collapsed="false">
      <c r="A31" s="8"/>
      <c r="B31" s="18"/>
      <c r="C31" s="20"/>
      <c r="D31" s="20"/>
      <c r="E31" s="7"/>
      <c r="F31" s="18"/>
      <c r="G31" s="19" t="str">
        <f aca="false">IF(A31="","",DATE(YEAR(A31),MONTH(A31),1))</f>
        <v/>
      </c>
    </row>
    <row r="32" customFormat="false" ht="15" hidden="false" customHeight="false" outlineLevel="0" collapsed="false">
      <c r="A32" s="8"/>
      <c r="B32" s="18"/>
      <c r="C32" s="20"/>
      <c r="D32" s="20"/>
      <c r="E32" s="7"/>
      <c r="F32" s="18"/>
      <c r="G32" s="19" t="str">
        <f aca="false">IF(A32="","",DATE(YEAR(A32),MONTH(A32),1))</f>
        <v/>
      </c>
    </row>
    <row r="33" customFormat="false" ht="15" hidden="false" customHeight="false" outlineLevel="0" collapsed="false">
      <c r="A33" s="8"/>
      <c r="B33" s="18"/>
      <c r="C33" s="20"/>
      <c r="D33" s="20"/>
      <c r="E33" s="7"/>
      <c r="F33" s="18"/>
      <c r="G33" s="19" t="str">
        <f aca="false">IF(A33="","",DATE(YEAR(A33),MONTH(A33),1))</f>
        <v/>
      </c>
    </row>
    <row r="34" customFormat="false" ht="15" hidden="false" customHeight="false" outlineLevel="0" collapsed="false">
      <c r="A34" s="8"/>
      <c r="B34" s="18"/>
      <c r="C34" s="20"/>
      <c r="D34" s="20"/>
      <c r="E34" s="7"/>
      <c r="F34" s="18"/>
      <c r="G34" s="19" t="str">
        <f aca="false">IF(A34="","",DATE(YEAR(A34),MONTH(A34),1))</f>
        <v/>
      </c>
    </row>
    <row r="35" customFormat="false" ht="15" hidden="false" customHeight="false" outlineLevel="0" collapsed="false">
      <c r="A35" s="8"/>
      <c r="B35" s="18"/>
      <c r="C35" s="20"/>
      <c r="D35" s="20"/>
      <c r="E35" s="7"/>
      <c r="F35" s="18"/>
      <c r="G35" s="19" t="str">
        <f aca="false">IF(A35="","",DATE(YEAR(A35),MONTH(A35),1))</f>
        <v/>
      </c>
    </row>
    <row r="36" customFormat="false" ht="15" hidden="false" customHeight="false" outlineLevel="0" collapsed="false">
      <c r="A36" s="8"/>
      <c r="B36" s="18"/>
      <c r="C36" s="20"/>
      <c r="D36" s="20"/>
      <c r="E36" s="7"/>
      <c r="F36" s="18"/>
      <c r="G36" s="19" t="str">
        <f aca="false">IF(A36="","",DATE(YEAR(A36),MONTH(A36),1))</f>
        <v/>
      </c>
    </row>
    <row r="37" customFormat="false" ht="15" hidden="false" customHeight="false" outlineLevel="0" collapsed="false">
      <c r="A37" s="8"/>
      <c r="B37" s="18"/>
      <c r="C37" s="20"/>
      <c r="D37" s="20"/>
      <c r="E37" s="7"/>
      <c r="F37" s="18"/>
      <c r="G37" s="19" t="str">
        <f aca="false">IF(A37="","",DATE(YEAR(A37),MONTH(A37),1))</f>
        <v/>
      </c>
    </row>
    <row r="38" customFormat="false" ht="15" hidden="false" customHeight="false" outlineLevel="0" collapsed="false">
      <c r="A38" s="8"/>
      <c r="B38" s="18"/>
      <c r="C38" s="20"/>
      <c r="D38" s="20"/>
      <c r="E38" s="7"/>
      <c r="F38" s="18"/>
      <c r="G38" s="19" t="str">
        <f aca="false">IF(A38="","",DATE(YEAR(A38),MONTH(A38),1))</f>
        <v/>
      </c>
    </row>
    <row r="39" customFormat="false" ht="15" hidden="false" customHeight="false" outlineLevel="0" collapsed="false">
      <c r="A39" s="8"/>
      <c r="B39" s="18"/>
      <c r="C39" s="20"/>
      <c r="D39" s="20"/>
      <c r="E39" s="7"/>
      <c r="F39" s="18"/>
      <c r="G39" s="19" t="str">
        <f aca="false">IF(A39="","",DATE(YEAR(A39),MONTH(A39),1))</f>
        <v/>
      </c>
    </row>
    <row r="40" customFormat="false" ht="15" hidden="false" customHeight="false" outlineLevel="0" collapsed="false">
      <c r="A40" s="8"/>
      <c r="B40" s="18"/>
      <c r="C40" s="20"/>
      <c r="D40" s="20"/>
      <c r="E40" s="7"/>
      <c r="F40" s="18"/>
      <c r="G40" s="19" t="str">
        <f aca="false">IF(A40="","",DATE(YEAR(A40),MONTH(A40),1))</f>
        <v/>
      </c>
    </row>
    <row r="41" customFormat="false" ht="15" hidden="false" customHeight="false" outlineLevel="0" collapsed="false">
      <c r="A41" s="8"/>
      <c r="B41" s="18"/>
      <c r="C41" s="20"/>
      <c r="D41" s="20"/>
      <c r="E41" s="7"/>
      <c r="F41" s="18"/>
      <c r="G41" s="19" t="str">
        <f aca="false">IF(A41="","",DATE(YEAR(A41),MONTH(A41),1))</f>
        <v/>
      </c>
    </row>
    <row r="42" customFormat="false" ht="15" hidden="false" customHeight="false" outlineLevel="0" collapsed="false">
      <c r="A42" s="8"/>
      <c r="B42" s="18"/>
      <c r="C42" s="20"/>
      <c r="D42" s="20"/>
      <c r="E42" s="7"/>
      <c r="F42" s="18"/>
      <c r="G42" s="19" t="str">
        <f aca="false">IF(A42="","",DATE(YEAR(A42),MONTH(A42),1))</f>
        <v/>
      </c>
    </row>
    <row r="43" customFormat="false" ht="15" hidden="false" customHeight="false" outlineLevel="0" collapsed="false">
      <c r="A43" s="8"/>
      <c r="B43" s="18"/>
      <c r="C43" s="20"/>
      <c r="D43" s="20"/>
      <c r="E43" s="7"/>
      <c r="F43" s="18"/>
      <c r="G43" s="19" t="str">
        <f aca="false">IF(A43="","",DATE(YEAR(A43),MONTH(A43),1))</f>
        <v/>
      </c>
    </row>
    <row r="44" customFormat="false" ht="15" hidden="false" customHeight="false" outlineLevel="0" collapsed="false">
      <c r="A44" s="8"/>
      <c r="B44" s="18"/>
      <c r="C44" s="20"/>
      <c r="D44" s="20"/>
      <c r="E44" s="7"/>
      <c r="F44" s="18"/>
      <c r="G44" s="19" t="str">
        <f aca="false">IF(A44="","",DATE(YEAR(A44),MONTH(A44),1))</f>
        <v/>
      </c>
    </row>
    <row r="45" customFormat="false" ht="15" hidden="false" customHeight="false" outlineLevel="0" collapsed="false">
      <c r="A45" s="8"/>
      <c r="B45" s="18"/>
      <c r="C45" s="20"/>
      <c r="D45" s="20"/>
      <c r="E45" s="7"/>
      <c r="F45" s="18"/>
      <c r="G45" s="19" t="str">
        <f aca="false">IF(A45="","",DATE(YEAR(A45),MONTH(A45),1))</f>
        <v/>
      </c>
    </row>
    <row r="46" customFormat="false" ht="15" hidden="false" customHeight="false" outlineLevel="0" collapsed="false">
      <c r="A46" s="8"/>
      <c r="B46" s="18"/>
      <c r="C46" s="20"/>
      <c r="D46" s="20"/>
      <c r="E46" s="7"/>
      <c r="F46" s="18"/>
      <c r="G46" s="19" t="str">
        <f aca="false">IF(A46="","",DATE(YEAR(A46),MONTH(A46),1))</f>
        <v/>
      </c>
    </row>
    <row r="47" customFormat="false" ht="15" hidden="false" customHeight="false" outlineLevel="0" collapsed="false">
      <c r="A47" s="8"/>
      <c r="B47" s="18"/>
      <c r="C47" s="20"/>
      <c r="D47" s="20"/>
      <c r="E47" s="7"/>
      <c r="F47" s="18"/>
      <c r="G47" s="19" t="str">
        <f aca="false">IF(A47="","",DATE(YEAR(A47),MONTH(A47),1))</f>
        <v/>
      </c>
    </row>
    <row r="48" customFormat="false" ht="15" hidden="false" customHeight="false" outlineLevel="0" collapsed="false">
      <c r="A48" s="8"/>
      <c r="B48" s="18"/>
      <c r="C48" s="20"/>
      <c r="D48" s="20"/>
      <c r="E48" s="7"/>
      <c r="F48" s="18"/>
      <c r="G48" s="19" t="str">
        <f aca="false">IF(A48="","",DATE(YEAR(A48),MONTH(A48),1))</f>
        <v/>
      </c>
    </row>
    <row r="49" customFormat="false" ht="15" hidden="false" customHeight="false" outlineLevel="0" collapsed="false">
      <c r="A49" s="8"/>
      <c r="B49" s="18"/>
      <c r="C49" s="20"/>
      <c r="D49" s="20"/>
      <c r="E49" s="7"/>
      <c r="F49" s="18"/>
      <c r="G49" s="19" t="str">
        <f aca="false">IF(A49="","",DATE(YEAR(A49),MONTH(A49),1))</f>
        <v/>
      </c>
    </row>
    <row r="50" customFormat="false" ht="15" hidden="false" customHeight="false" outlineLevel="0" collapsed="false">
      <c r="A50" s="8"/>
      <c r="B50" s="18"/>
      <c r="C50" s="20"/>
      <c r="D50" s="20"/>
      <c r="E50" s="7"/>
      <c r="F50" s="18"/>
      <c r="G50" s="19" t="str">
        <f aca="false">IF(A50="","",DATE(YEAR(A50),MONTH(A50),1))</f>
        <v/>
      </c>
    </row>
    <row r="51" customFormat="false" ht="15" hidden="false" customHeight="false" outlineLevel="0" collapsed="false">
      <c r="A51" s="8"/>
      <c r="B51" s="18"/>
      <c r="C51" s="20"/>
      <c r="D51" s="20"/>
      <c r="E51" s="7"/>
      <c r="F51" s="18"/>
      <c r="G51" s="19" t="str">
        <f aca="false">IF(A51="","",DATE(YEAR(A51),MONTH(A51),1))</f>
        <v/>
      </c>
    </row>
    <row r="52" customFormat="false" ht="15" hidden="false" customHeight="false" outlineLevel="0" collapsed="false">
      <c r="A52" s="8"/>
      <c r="B52" s="18"/>
      <c r="C52" s="20"/>
      <c r="D52" s="20"/>
      <c r="E52" s="7"/>
      <c r="F52" s="18"/>
      <c r="G52" s="19" t="str">
        <f aca="false">IF(A52="","",DATE(YEAR(A52),MONTH(A52),1))</f>
        <v/>
      </c>
    </row>
    <row r="53" customFormat="false" ht="15" hidden="false" customHeight="false" outlineLevel="0" collapsed="false">
      <c r="A53" s="8"/>
      <c r="B53" s="18"/>
      <c r="C53" s="20"/>
      <c r="D53" s="20"/>
      <c r="E53" s="7"/>
      <c r="F53" s="18"/>
      <c r="G53" s="19" t="str">
        <f aca="false">IF(A53="","",DATE(YEAR(A53),MONTH(A53),1))</f>
        <v/>
      </c>
    </row>
    <row r="54" customFormat="false" ht="15" hidden="false" customHeight="false" outlineLevel="0" collapsed="false">
      <c r="A54" s="8"/>
      <c r="B54" s="18"/>
      <c r="C54" s="20"/>
      <c r="D54" s="20"/>
      <c r="E54" s="7"/>
      <c r="F54" s="18"/>
      <c r="G54" s="19" t="str">
        <f aca="false">IF(A54="","",DATE(YEAR(A54),MONTH(A54),1))</f>
        <v/>
      </c>
    </row>
    <row r="55" customFormat="false" ht="15" hidden="false" customHeight="false" outlineLevel="0" collapsed="false">
      <c r="A55" s="8"/>
      <c r="B55" s="18"/>
      <c r="C55" s="20"/>
      <c r="D55" s="20"/>
      <c r="E55" s="7"/>
      <c r="F55" s="18"/>
      <c r="G55" s="19" t="str">
        <f aca="false">IF(A55="","",DATE(YEAR(A55),MONTH(A55),1))</f>
        <v/>
      </c>
    </row>
    <row r="56" customFormat="false" ht="15" hidden="false" customHeight="false" outlineLevel="0" collapsed="false">
      <c r="A56" s="8"/>
      <c r="B56" s="18"/>
      <c r="C56" s="20"/>
      <c r="D56" s="20"/>
      <c r="E56" s="7"/>
      <c r="F56" s="18"/>
      <c r="G56" s="19" t="str">
        <f aca="false">IF(A56="","",DATE(YEAR(A56),MONTH(A56),1))</f>
        <v/>
      </c>
    </row>
    <row r="57" customFormat="false" ht="15" hidden="false" customHeight="false" outlineLevel="0" collapsed="false">
      <c r="A57" s="8"/>
      <c r="B57" s="18"/>
      <c r="C57" s="20"/>
      <c r="D57" s="20"/>
      <c r="E57" s="7"/>
      <c r="F57" s="18"/>
      <c r="G57" s="19" t="str">
        <f aca="false">IF(A57="","",DATE(YEAR(A57),MONTH(A57),1))</f>
        <v/>
      </c>
    </row>
    <row r="58" customFormat="false" ht="15" hidden="false" customHeight="false" outlineLevel="0" collapsed="false">
      <c r="A58" s="8"/>
      <c r="B58" s="18"/>
      <c r="C58" s="20"/>
      <c r="D58" s="20"/>
      <c r="E58" s="7"/>
      <c r="F58" s="18"/>
      <c r="G58" s="19" t="str">
        <f aca="false">IF(A58="","",DATE(YEAR(A58),MONTH(A58),1))</f>
        <v/>
      </c>
    </row>
    <row r="59" customFormat="false" ht="15" hidden="false" customHeight="false" outlineLevel="0" collapsed="false">
      <c r="A59" s="8"/>
      <c r="B59" s="18"/>
      <c r="C59" s="20"/>
      <c r="D59" s="20"/>
      <c r="E59" s="7"/>
      <c r="F59" s="18"/>
      <c r="G59" s="19" t="str">
        <f aca="false">IF(A59="","",DATE(YEAR(A59),MONTH(A59),1))</f>
        <v/>
      </c>
    </row>
    <row r="60" customFormat="false" ht="15" hidden="false" customHeight="false" outlineLevel="0" collapsed="false">
      <c r="A60" s="8"/>
      <c r="B60" s="18"/>
      <c r="C60" s="20"/>
      <c r="D60" s="20"/>
      <c r="E60" s="7"/>
      <c r="F60" s="18"/>
      <c r="G60" s="19" t="str">
        <f aca="false">IF(A60="","",DATE(YEAR(A60),MONTH(A60),1))</f>
        <v/>
      </c>
    </row>
    <row r="61" customFormat="false" ht="15" hidden="false" customHeight="false" outlineLevel="0" collapsed="false">
      <c r="A61" s="8"/>
      <c r="B61" s="18"/>
      <c r="C61" s="20"/>
      <c r="D61" s="20"/>
      <c r="E61" s="7"/>
      <c r="F61" s="18"/>
      <c r="G61" s="19" t="str">
        <f aca="false">IF(A61="","",DATE(YEAR(A61),MONTH(A61),1))</f>
        <v/>
      </c>
    </row>
    <row r="62" customFormat="false" ht="15" hidden="false" customHeight="false" outlineLevel="0" collapsed="false">
      <c r="A62" s="8"/>
      <c r="B62" s="18"/>
      <c r="C62" s="20"/>
      <c r="D62" s="20"/>
      <c r="E62" s="7"/>
      <c r="F62" s="18"/>
      <c r="G62" s="19" t="str">
        <f aca="false">IF(A62="","",DATE(YEAR(A62),MONTH(A62),1))</f>
        <v/>
      </c>
    </row>
    <row r="63" customFormat="false" ht="15" hidden="false" customHeight="false" outlineLevel="0" collapsed="false">
      <c r="A63" s="8"/>
      <c r="B63" s="18"/>
      <c r="C63" s="20"/>
      <c r="D63" s="20"/>
      <c r="E63" s="7"/>
      <c r="F63" s="18"/>
      <c r="G63" s="19" t="str">
        <f aca="false">IF(A63="","",DATE(YEAR(A63),MONTH(A63),1))</f>
        <v/>
      </c>
    </row>
    <row r="64" customFormat="false" ht="15" hidden="false" customHeight="false" outlineLevel="0" collapsed="false">
      <c r="A64" s="8"/>
      <c r="B64" s="18"/>
      <c r="C64" s="20"/>
      <c r="D64" s="20"/>
      <c r="E64" s="7"/>
      <c r="F64" s="18"/>
      <c r="G64" s="19" t="str">
        <f aca="false">IF(A64="","",DATE(YEAR(A64),MONTH(A64),1))</f>
        <v/>
      </c>
    </row>
    <row r="65" customFormat="false" ht="15" hidden="false" customHeight="false" outlineLevel="0" collapsed="false">
      <c r="A65" s="8"/>
      <c r="B65" s="18"/>
      <c r="C65" s="20"/>
      <c r="D65" s="20"/>
      <c r="E65" s="7"/>
      <c r="F65" s="18"/>
      <c r="G65" s="19" t="str">
        <f aca="false">IF(A65="","",DATE(YEAR(A65),MONTH(A65),1))</f>
        <v/>
      </c>
    </row>
    <row r="66" customFormat="false" ht="15" hidden="false" customHeight="false" outlineLevel="0" collapsed="false">
      <c r="A66" s="8"/>
      <c r="B66" s="18"/>
      <c r="C66" s="20"/>
      <c r="D66" s="20"/>
      <c r="E66" s="7"/>
      <c r="F66" s="18"/>
      <c r="G66" s="19" t="str">
        <f aca="false">IF(A66="","",DATE(YEAR(A66),MONTH(A66),1))</f>
        <v/>
      </c>
    </row>
    <row r="67" customFormat="false" ht="15" hidden="false" customHeight="false" outlineLevel="0" collapsed="false">
      <c r="A67" s="8"/>
      <c r="B67" s="18"/>
      <c r="C67" s="20"/>
      <c r="D67" s="20"/>
      <c r="E67" s="7"/>
      <c r="F67" s="18"/>
      <c r="G67" s="19" t="str">
        <f aca="false">IF(A67="","",DATE(YEAR(A67),MONTH(A67),1))</f>
        <v/>
      </c>
    </row>
    <row r="68" customFormat="false" ht="15" hidden="false" customHeight="false" outlineLevel="0" collapsed="false">
      <c r="A68" s="8"/>
      <c r="B68" s="18"/>
      <c r="C68" s="20"/>
      <c r="D68" s="20"/>
      <c r="E68" s="7"/>
      <c r="F68" s="18"/>
      <c r="G68" s="19" t="str">
        <f aca="false">IF(A68="","",DATE(YEAR(A68),MONTH(A68),1))</f>
        <v/>
      </c>
    </row>
    <row r="69" customFormat="false" ht="15" hidden="false" customHeight="false" outlineLevel="0" collapsed="false">
      <c r="A69" s="8"/>
      <c r="B69" s="18"/>
      <c r="C69" s="20"/>
      <c r="D69" s="20"/>
      <c r="E69" s="7"/>
      <c r="F69" s="18"/>
      <c r="G69" s="19" t="str">
        <f aca="false">IF(A69="","",DATE(YEAR(A69),MONTH(A69),1))</f>
        <v/>
      </c>
    </row>
    <row r="70" customFormat="false" ht="15" hidden="false" customHeight="false" outlineLevel="0" collapsed="false">
      <c r="A70" s="8"/>
      <c r="B70" s="18"/>
      <c r="C70" s="20"/>
      <c r="D70" s="20"/>
      <c r="E70" s="7"/>
      <c r="F70" s="18"/>
      <c r="G70" s="19" t="str">
        <f aca="false">IF(A70="","",DATE(YEAR(A70),MONTH(A70),1))</f>
        <v/>
      </c>
    </row>
    <row r="71" customFormat="false" ht="15" hidden="false" customHeight="false" outlineLevel="0" collapsed="false">
      <c r="A71" s="8"/>
      <c r="B71" s="18"/>
      <c r="C71" s="20"/>
      <c r="D71" s="20"/>
      <c r="E71" s="7"/>
      <c r="F71" s="18"/>
      <c r="G71" s="19" t="str">
        <f aca="false">IF(A71="","",DATE(YEAR(A71),MONTH(A71),1))</f>
        <v/>
      </c>
    </row>
    <row r="72" customFormat="false" ht="15" hidden="false" customHeight="false" outlineLevel="0" collapsed="false">
      <c r="A72" s="8"/>
      <c r="B72" s="18"/>
      <c r="C72" s="20"/>
      <c r="D72" s="20"/>
      <c r="E72" s="7"/>
      <c r="F72" s="18"/>
      <c r="G72" s="19" t="str">
        <f aca="false">IF(A72="","",DATE(YEAR(A72),MONTH(A72),1))</f>
        <v/>
      </c>
    </row>
    <row r="73" customFormat="false" ht="15" hidden="false" customHeight="false" outlineLevel="0" collapsed="false">
      <c r="A73" s="8"/>
      <c r="B73" s="18"/>
      <c r="C73" s="20"/>
      <c r="D73" s="20"/>
      <c r="E73" s="7"/>
      <c r="F73" s="18"/>
      <c r="G73" s="19" t="str">
        <f aca="false">IF(A73="","",DATE(YEAR(A73),MONTH(A73),1))</f>
        <v/>
      </c>
    </row>
    <row r="74" customFormat="false" ht="15" hidden="false" customHeight="false" outlineLevel="0" collapsed="false">
      <c r="A74" s="8"/>
      <c r="B74" s="18"/>
      <c r="C74" s="20"/>
      <c r="D74" s="20"/>
      <c r="E74" s="7"/>
      <c r="F74" s="18"/>
      <c r="G74" s="19" t="str">
        <f aca="false">IF(A74="","",DATE(YEAR(A74),MONTH(A74),1))</f>
        <v/>
      </c>
    </row>
    <row r="75" customFormat="false" ht="15" hidden="false" customHeight="false" outlineLevel="0" collapsed="false">
      <c r="A75" s="8"/>
      <c r="B75" s="18"/>
      <c r="C75" s="20"/>
      <c r="D75" s="20"/>
      <c r="E75" s="7"/>
      <c r="F75" s="18"/>
      <c r="G75" s="19" t="str">
        <f aca="false">IF(A75="","",DATE(YEAR(A75),MONTH(A75),1))</f>
        <v/>
      </c>
    </row>
    <row r="76" customFormat="false" ht="15" hidden="false" customHeight="false" outlineLevel="0" collapsed="false">
      <c r="A76" s="8"/>
      <c r="B76" s="18"/>
      <c r="C76" s="20"/>
      <c r="D76" s="20"/>
      <c r="E76" s="7"/>
      <c r="F76" s="18"/>
      <c r="G76" s="19" t="str">
        <f aca="false">IF(A76="","",DATE(YEAR(A76),MONTH(A76),1))</f>
        <v/>
      </c>
    </row>
    <row r="77" customFormat="false" ht="15" hidden="false" customHeight="false" outlineLevel="0" collapsed="false">
      <c r="A77" s="8"/>
      <c r="B77" s="18"/>
      <c r="C77" s="20"/>
      <c r="D77" s="20"/>
      <c r="E77" s="7"/>
      <c r="F77" s="18"/>
      <c r="G77" s="19" t="str">
        <f aca="false">IF(A77="","",DATE(YEAR(A77),MONTH(A77),1))</f>
        <v/>
      </c>
    </row>
    <row r="78" customFormat="false" ht="15" hidden="false" customHeight="false" outlineLevel="0" collapsed="false">
      <c r="A78" s="8"/>
      <c r="B78" s="18"/>
      <c r="C78" s="20"/>
      <c r="D78" s="20"/>
      <c r="E78" s="7"/>
      <c r="F78" s="18"/>
      <c r="G78" s="19" t="str">
        <f aca="false">IF(A78="","",DATE(YEAR(A78),MONTH(A78),1))</f>
        <v/>
      </c>
    </row>
    <row r="79" customFormat="false" ht="15" hidden="false" customHeight="false" outlineLevel="0" collapsed="false">
      <c r="A79" s="8"/>
      <c r="B79" s="18"/>
      <c r="C79" s="20"/>
      <c r="D79" s="20"/>
      <c r="E79" s="7"/>
      <c r="F79" s="18"/>
      <c r="G79" s="19" t="str">
        <f aca="false">IF(A79="","",DATE(YEAR(A79),MONTH(A79),1))</f>
        <v/>
      </c>
    </row>
    <row r="80" customFormat="false" ht="15" hidden="false" customHeight="false" outlineLevel="0" collapsed="false">
      <c r="A80" s="8"/>
      <c r="B80" s="18"/>
      <c r="C80" s="20"/>
      <c r="D80" s="20"/>
      <c r="E80" s="7"/>
      <c r="F80" s="18"/>
      <c r="G80" s="19" t="str">
        <f aca="false">IF(A80="","",DATE(YEAR(A80),MONTH(A80),1))</f>
        <v/>
      </c>
    </row>
    <row r="81" customFormat="false" ht="15" hidden="false" customHeight="false" outlineLevel="0" collapsed="false">
      <c r="A81" s="8"/>
      <c r="B81" s="18"/>
      <c r="C81" s="20"/>
      <c r="D81" s="20"/>
      <c r="E81" s="7"/>
      <c r="F81" s="18"/>
      <c r="G81" s="19" t="str">
        <f aca="false">IF(A81="","",DATE(YEAR(A81),MONTH(A81),1))</f>
        <v/>
      </c>
    </row>
    <row r="82" customFormat="false" ht="15" hidden="false" customHeight="false" outlineLevel="0" collapsed="false">
      <c r="A82" s="8"/>
      <c r="B82" s="18"/>
      <c r="C82" s="20"/>
      <c r="D82" s="20"/>
      <c r="E82" s="7"/>
      <c r="F82" s="18"/>
      <c r="G82" s="19" t="str">
        <f aca="false">IF(A82="","",DATE(YEAR(A82),MONTH(A82),1))</f>
        <v/>
      </c>
    </row>
    <row r="83" customFormat="false" ht="15" hidden="false" customHeight="false" outlineLevel="0" collapsed="false">
      <c r="A83" s="8"/>
      <c r="B83" s="18"/>
      <c r="C83" s="20"/>
      <c r="D83" s="20"/>
      <c r="E83" s="7"/>
      <c r="F83" s="18"/>
      <c r="G83" s="19" t="str">
        <f aca="false">IF(A83="","",DATE(YEAR(A83),MONTH(A83),1))</f>
        <v/>
      </c>
    </row>
    <row r="84" customFormat="false" ht="15" hidden="false" customHeight="false" outlineLevel="0" collapsed="false">
      <c r="A84" s="8"/>
      <c r="B84" s="18"/>
      <c r="C84" s="20"/>
      <c r="D84" s="20"/>
      <c r="E84" s="7"/>
      <c r="F84" s="18"/>
      <c r="G84" s="19" t="str">
        <f aca="false">IF(A84="","",DATE(YEAR(A84),MONTH(A84),1))</f>
        <v/>
      </c>
    </row>
    <row r="85" customFormat="false" ht="15" hidden="false" customHeight="false" outlineLevel="0" collapsed="false">
      <c r="A85" s="8"/>
      <c r="B85" s="18"/>
      <c r="C85" s="20"/>
      <c r="D85" s="20"/>
      <c r="E85" s="7"/>
      <c r="F85" s="18"/>
      <c r="G85" s="19" t="str">
        <f aca="false">IF(A85="","",DATE(YEAR(A85),MONTH(A85),1))</f>
        <v/>
      </c>
    </row>
    <row r="86" customFormat="false" ht="15" hidden="false" customHeight="false" outlineLevel="0" collapsed="false">
      <c r="A86" s="8"/>
      <c r="B86" s="18"/>
      <c r="C86" s="20"/>
      <c r="D86" s="20"/>
      <c r="E86" s="7"/>
      <c r="F86" s="18"/>
      <c r="G86" s="19" t="str">
        <f aca="false">IF(A86="","",DATE(YEAR(A86),MONTH(A86),1))</f>
        <v/>
      </c>
    </row>
    <row r="87" customFormat="false" ht="15" hidden="false" customHeight="false" outlineLevel="0" collapsed="false">
      <c r="A87" s="8"/>
      <c r="B87" s="18"/>
      <c r="C87" s="20"/>
      <c r="D87" s="20"/>
      <c r="E87" s="7"/>
      <c r="F87" s="18"/>
      <c r="G87" s="19" t="str">
        <f aca="false">IF(A87="","",DATE(YEAR(A87),MONTH(A87),1))</f>
        <v/>
      </c>
    </row>
    <row r="88" customFormat="false" ht="15" hidden="false" customHeight="false" outlineLevel="0" collapsed="false">
      <c r="A88" s="8"/>
      <c r="B88" s="18"/>
      <c r="C88" s="20"/>
      <c r="D88" s="20"/>
      <c r="E88" s="7"/>
      <c r="F88" s="18"/>
      <c r="G88" s="19" t="str">
        <f aca="false">IF(A88="","",DATE(YEAR(A88),MONTH(A88),1))</f>
        <v/>
      </c>
    </row>
    <row r="89" customFormat="false" ht="15" hidden="false" customHeight="false" outlineLevel="0" collapsed="false">
      <c r="A89" s="8"/>
      <c r="B89" s="18"/>
      <c r="C89" s="20"/>
      <c r="D89" s="20"/>
      <c r="E89" s="7"/>
      <c r="F89" s="18"/>
      <c r="G89" s="19" t="str">
        <f aca="false">IF(A89="","",DATE(YEAR(A89),MONTH(A89),1))</f>
        <v/>
      </c>
    </row>
    <row r="90" customFormat="false" ht="15" hidden="false" customHeight="false" outlineLevel="0" collapsed="false">
      <c r="A90" s="8"/>
      <c r="B90" s="18"/>
      <c r="C90" s="20"/>
      <c r="D90" s="20"/>
      <c r="E90" s="7"/>
      <c r="F90" s="18"/>
      <c r="G90" s="19" t="str">
        <f aca="false">IF(A90="","",DATE(YEAR(A90),MONTH(A90),1))</f>
        <v/>
      </c>
    </row>
    <row r="91" customFormat="false" ht="15" hidden="false" customHeight="false" outlineLevel="0" collapsed="false">
      <c r="A91" s="8"/>
      <c r="B91" s="18"/>
      <c r="C91" s="20"/>
      <c r="D91" s="20"/>
      <c r="E91" s="7"/>
      <c r="F91" s="18"/>
      <c r="G91" s="19" t="str">
        <f aca="false">IF(A91="","",DATE(YEAR(A91),MONTH(A91),1))</f>
        <v/>
      </c>
    </row>
    <row r="92" customFormat="false" ht="15" hidden="false" customHeight="false" outlineLevel="0" collapsed="false">
      <c r="A92" s="8"/>
      <c r="B92" s="18"/>
      <c r="C92" s="20"/>
      <c r="D92" s="20"/>
      <c r="E92" s="7"/>
      <c r="F92" s="18"/>
      <c r="G92" s="19" t="str">
        <f aca="false">IF(A92="","",DATE(YEAR(A92),MONTH(A92),1))</f>
        <v/>
      </c>
    </row>
    <row r="93" customFormat="false" ht="15" hidden="false" customHeight="false" outlineLevel="0" collapsed="false">
      <c r="A93" s="8"/>
      <c r="B93" s="18"/>
      <c r="C93" s="20"/>
      <c r="D93" s="20"/>
      <c r="E93" s="7"/>
      <c r="F93" s="18"/>
      <c r="G93" s="19" t="str">
        <f aca="false">IF(A93="","",DATE(YEAR(A93),MONTH(A93),1))</f>
        <v/>
      </c>
    </row>
    <row r="94" customFormat="false" ht="15" hidden="false" customHeight="false" outlineLevel="0" collapsed="false">
      <c r="A94" s="8"/>
      <c r="B94" s="18"/>
      <c r="C94" s="20"/>
      <c r="D94" s="20"/>
      <c r="E94" s="7"/>
      <c r="F94" s="18"/>
      <c r="G94" s="19" t="str">
        <f aca="false">IF(A94="","",DATE(YEAR(A94),MONTH(A94),1))</f>
        <v/>
      </c>
    </row>
    <row r="95" customFormat="false" ht="15" hidden="false" customHeight="false" outlineLevel="0" collapsed="false">
      <c r="A95" s="8"/>
      <c r="B95" s="18"/>
      <c r="C95" s="20"/>
      <c r="D95" s="20"/>
      <c r="E95" s="7"/>
      <c r="F95" s="18"/>
      <c r="G95" s="19" t="str">
        <f aca="false">IF(A95="","",DATE(YEAR(A95),MONTH(A95),1))</f>
        <v/>
      </c>
    </row>
    <row r="96" customFormat="false" ht="15" hidden="false" customHeight="false" outlineLevel="0" collapsed="false">
      <c r="A96" s="8"/>
      <c r="B96" s="18"/>
      <c r="C96" s="20"/>
      <c r="D96" s="20"/>
      <c r="E96" s="7"/>
      <c r="F96" s="18"/>
      <c r="G96" s="19" t="str">
        <f aca="false">IF(A96="","",DATE(YEAR(A96),MONTH(A96),1))</f>
        <v/>
      </c>
    </row>
    <row r="97" customFormat="false" ht="15" hidden="false" customHeight="false" outlineLevel="0" collapsed="false">
      <c r="A97" s="8"/>
      <c r="B97" s="18"/>
      <c r="C97" s="20"/>
      <c r="D97" s="20"/>
      <c r="E97" s="7"/>
      <c r="F97" s="18"/>
      <c r="G97" s="19" t="str">
        <f aca="false">IF(A97="","",DATE(YEAR(A97),MONTH(A97),1))</f>
        <v/>
      </c>
    </row>
    <row r="98" customFormat="false" ht="15" hidden="false" customHeight="false" outlineLevel="0" collapsed="false">
      <c r="A98" s="8"/>
      <c r="B98" s="18"/>
      <c r="C98" s="20"/>
      <c r="D98" s="20"/>
      <c r="E98" s="7"/>
      <c r="F98" s="18"/>
      <c r="G98" s="19" t="str">
        <f aca="false">IF(A98="","",DATE(YEAR(A98),MONTH(A98),1))</f>
        <v/>
      </c>
    </row>
    <row r="99" customFormat="false" ht="15" hidden="false" customHeight="false" outlineLevel="0" collapsed="false">
      <c r="A99" s="8"/>
      <c r="B99" s="18"/>
      <c r="C99" s="20"/>
      <c r="D99" s="20"/>
      <c r="E99" s="7"/>
      <c r="F99" s="18"/>
      <c r="G99" s="19" t="str">
        <f aca="false">IF(A99="","",DATE(YEAR(A99),MONTH(A99),1))</f>
        <v/>
      </c>
    </row>
    <row r="100" customFormat="false" ht="15" hidden="false" customHeight="false" outlineLevel="0" collapsed="false">
      <c r="A100" s="8"/>
      <c r="B100" s="18"/>
      <c r="C100" s="20"/>
      <c r="D100" s="20"/>
      <c r="E100" s="7"/>
      <c r="F100" s="18"/>
      <c r="G100" s="19" t="str">
        <f aca="false">IF(A100="","",DATE(YEAR(A100),MONTH(A100),1))</f>
        <v/>
      </c>
    </row>
    <row r="101" customFormat="false" ht="15" hidden="false" customHeight="false" outlineLevel="0" collapsed="false">
      <c r="A101" s="8"/>
      <c r="B101" s="18"/>
      <c r="C101" s="20"/>
      <c r="D101" s="20"/>
      <c r="E101" s="7"/>
      <c r="F101" s="18"/>
      <c r="G101" s="19" t="str">
        <f aca="false">IF(A101="","",DATE(YEAR(A101),MONTH(A101),1))</f>
        <v/>
      </c>
    </row>
    <row r="102" customFormat="false" ht="15" hidden="false" customHeight="false" outlineLevel="0" collapsed="false">
      <c r="A102" s="8"/>
      <c r="B102" s="18"/>
      <c r="C102" s="20"/>
      <c r="D102" s="20"/>
      <c r="E102" s="7"/>
      <c r="F102" s="18"/>
      <c r="G102" s="19" t="str">
        <f aca="false">IF(A102="","",DATE(YEAR(A102),MONTH(A102),1))</f>
        <v/>
      </c>
    </row>
    <row r="103" customFormat="false" ht="15" hidden="false" customHeight="false" outlineLevel="0" collapsed="false">
      <c r="A103" s="8"/>
      <c r="B103" s="18"/>
      <c r="C103" s="20"/>
      <c r="D103" s="20"/>
      <c r="E103" s="7"/>
      <c r="F103" s="18"/>
      <c r="G103" s="19" t="str">
        <f aca="false">IF(A103="","",DATE(YEAR(A103),MONTH(A103),1))</f>
        <v/>
      </c>
    </row>
    <row r="104" customFormat="false" ht="15" hidden="false" customHeight="false" outlineLevel="0" collapsed="false">
      <c r="A104" s="8"/>
      <c r="B104" s="18"/>
      <c r="C104" s="20"/>
      <c r="D104" s="20"/>
      <c r="E104" s="7"/>
      <c r="F104" s="18"/>
      <c r="G104" s="19" t="str">
        <f aca="false">IF(A104="","",DATE(YEAR(A104),MONTH(A104),1))</f>
        <v/>
      </c>
    </row>
    <row r="105" customFormat="false" ht="15" hidden="false" customHeight="false" outlineLevel="0" collapsed="false">
      <c r="A105" s="8"/>
      <c r="B105" s="18"/>
      <c r="C105" s="20"/>
      <c r="D105" s="20"/>
      <c r="E105" s="7"/>
      <c r="F105" s="18"/>
      <c r="G105" s="19" t="str">
        <f aca="false">IF(A105="","",DATE(YEAR(A105),MONTH(A105),1))</f>
        <v/>
      </c>
    </row>
    <row r="106" customFormat="false" ht="15" hidden="false" customHeight="false" outlineLevel="0" collapsed="false">
      <c r="A106" s="8"/>
      <c r="B106" s="18"/>
      <c r="C106" s="20"/>
      <c r="D106" s="20"/>
      <c r="E106" s="7"/>
      <c r="F106" s="18"/>
      <c r="G106" s="19" t="str">
        <f aca="false">IF(A106="","",DATE(YEAR(A106),MONTH(A106),1))</f>
        <v/>
      </c>
    </row>
    <row r="107" customFormat="false" ht="15" hidden="false" customHeight="false" outlineLevel="0" collapsed="false">
      <c r="A107" s="8"/>
      <c r="B107" s="18"/>
      <c r="C107" s="20"/>
      <c r="D107" s="20"/>
      <c r="E107" s="7"/>
      <c r="F107" s="18"/>
      <c r="G107" s="19" t="str">
        <f aca="false">IF(A107="","",DATE(YEAR(A107),MONTH(A107),1))</f>
        <v/>
      </c>
    </row>
    <row r="108" customFormat="false" ht="15" hidden="false" customHeight="false" outlineLevel="0" collapsed="false">
      <c r="A108" s="8"/>
      <c r="B108" s="18"/>
      <c r="C108" s="20"/>
      <c r="D108" s="20"/>
      <c r="E108" s="7"/>
      <c r="F108" s="18"/>
      <c r="G108" s="19" t="str">
        <f aca="false">IF(A108="","",DATE(YEAR(A108),MONTH(A108),1))</f>
        <v/>
      </c>
    </row>
    <row r="109" customFormat="false" ht="15" hidden="false" customHeight="false" outlineLevel="0" collapsed="false">
      <c r="A109" s="8"/>
      <c r="B109" s="18"/>
      <c r="C109" s="20"/>
      <c r="D109" s="20"/>
      <c r="E109" s="7"/>
      <c r="F109" s="18"/>
      <c r="G109" s="19" t="str">
        <f aca="false">IF(A109="","",DATE(YEAR(A109),MONTH(A109),1))</f>
        <v/>
      </c>
    </row>
    <row r="110" customFormat="false" ht="15" hidden="false" customHeight="false" outlineLevel="0" collapsed="false">
      <c r="A110" s="8"/>
      <c r="B110" s="18"/>
      <c r="C110" s="20"/>
      <c r="D110" s="20"/>
      <c r="E110" s="7"/>
      <c r="F110" s="18"/>
      <c r="G110" s="19" t="str">
        <f aca="false">IF(A110="","",DATE(YEAR(A110),MONTH(A110),1))</f>
        <v/>
      </c>
    </row>
    <row r="111" customFormat="false" ht="15" hidden="false" customHeight="false" outlineLevel="0" collapsed="false">
      <c r="A111" s="8"/>
      <c r="B111" s="18"/>
      <c r="C111" s="20"/>
      <c r="D111" s="20"/>
      <c r="E111" s="7"/>
      <c r="F111" s="18"/>
      <c r="G111" s="19" t="str">
        <f aca="false">IF(A111="","",DATE(YEAR(A111),MONTH(A111),1))</f>
        <v/>
      </c>
    </row>
    <row r="112" customFormat="false" ht="15" hidden="false" customHeight="false" outlineLevel="0" collapsed="false">
      <c r="A112" s="8"/>
      <c r="B112" s="18"/>
      <c r="C112" s="20"/>
      <c r="D112" s="20"/>
      <c r="E112" s="7"/>
      <c r="F112" s="18"/>
      <c r="G112" s="19" t="str">
        <f aca="false">IF(A112="","",DATE(YEAR(A112),MONTH(A112),1))</f>
        <v/>
      </c>
    </row>
    <row r="113" customFormat="false" ht="15" hidden="false" customHeight="false" outlineLevel="0" collapsed="false">
      <c r="A113" s="8"/>
      <c r="B113" s="18"/>
      <c r="C113" s="20"/>
      <c r="D113" s="20"/>
      <c r="E113" s="7"/>
      <c r="F113" s="18"/>
      <c r="G113" s="19" t="str">
        <f aca="false">IF(A113="","",DATE(YEAR(A113),MONTH(A113),1))</f>
        <v/>
      </c>
    </row>
    <row r="114" customFormat="false" ht="15" hidden="false" customHeight="false" outlineLevel="0" collapsed="false">
      <c r="A114" s="8"/>
      <c r="B114" s="18"/>
      <c r="C114" s="20"/>
      <c r="D114" s="20"/>
      <c r="E114" s="7"/>
      <c r="F114" s="18"/>
      <c r="G114" s="19" t="str">
        <f aca="false">IF(A114="","",DATE(YEAR(A114),MONTH(A114),1))</f>
        <v/>
      </c>
    </row>
    <row r="115" customFormat="false" ht="15" hidden="false" customHeight="false" outlineLevel="0" collapsed="false">
      <c r="A115" s="8"/>
      <c r="B115" s="18"/>
      <c r="C115" s="20"/>
      <c r="D115" s="20"/>
      <c r="E115" s="7"/>
      <c r="F115" s="18"/>
      <c r="G115" s="19" t="str">
        <f aca="false">IF(A115="","",DATE(YEAR(A115),MONTH(A115),1))</f>
        <v/>
      </c>
    </row>
    <row r="116" customFormat="false" ht="15" hidden="false" customHeight="false" outlineLevel="0" collapsed="false">
      <c r="A116" s="8"/>
      <c r="B116" s="18"/>
      <c r="C116" s="20"/>
      <c r="D116" s="20"/>
      <c r="E116" s="7"/>
      <c r="F116" s="18"/>
      <c r="G116" s="19" t="str">
        <f aca="false">IF(A116="","",DATE(YEAR(A116),MONTH(A116),1))</f>
        <v/>
      </c>
    </row>
    <row r="117" customFormat="false" ht="15" hidden="false" customHeight="false" outlineLevel="0" collapsed="false">
      <c r="A117" s="8"/>
      <c r="B117" s="18"/>
      <c r="C117" s="20"/>
      <c r="D117" s="20"/>
      <c r="E117" s="7"/>
      <c r="F117" s="18"/>
      <c r="G117" s="19" t="str">
        <f aca="false">IF(A117="","",DATE(YEAR(A117),MONTH(A117),1))</f>
        <v/>
      </c>
    </row>
    <row r="118" customFormat="false" ht="15" hidden="false" customHeight="false" outlineLevel="0" collapsed="false">
      <c r="A118" s="8"/>
      <c r="B118" s="18"/>
      <c r="C118" s="20"/>
      <c r="D118" s="20"/>
      <c r="E118" s="7"/>
      <c r="F118" s="18"/>
      <c r="G118" s="19" t="str">
        <f aca="false">IF(A118="","",DATE(YEAR(A118),MONTH(A118),1))</f>
        <v/>
      </c>
    </row>
    <row r="119" customFormat="false" ht="15" hidden="false" customHeight="false" outlineLevel="0" collapsed="false">
      <c r="A119" s="8"/>
      <c r="B119" s="18"/>
      <c r="C119" s="20"/>
      <c r="D119" s="20"/>
      <c r="E119" s="7"/>
      <c r="F119" s="18"/>
      <c r="G119" s="19" t="str">
        <f aca="false">IF(A119="","",DATE(YEAR(A119),MONTH(A119),1))</f>
        <v/>
      </c>
    </row>
    <row r="120" customFormat="false" ht="15" hidden="false" customHeight="false" outlineLevel="0" collapsed="false">
      <c r="A120" s="8"/>
      <c r="B120" s="18"/>
      <c r="C120" s="20"/>
      <c r="D120" s="20"/>
      <c r="E120" s="7"/>
      <c r="F120" s="18"/>
      <c r="G120" s="19" t="str">
        <f aca="false">IF(A120="","",DATE(YEAR(A120),MONTH(A120),1))</f>
        <v/>
      </c>
    </row>
    <row r="121" customFormat="false" ht="15" hidden="false" customHeight="false" outlineLevel="0" collapsed="false">
      <c r="A121" s="8"/>
      <c r="B121" s="18"/>
      <c r="C121" s="20"/>
      <c r="D121" s="20"/>
      <c r="E121" s="7"/>
      <c r="F121" s="18"/>
      <c r="G121" s="19" t="str">
        <f aca="false">IF(A121="","",DATE(YEAR(A121),MONTH(A121),1))</f>
        <v/>
      </c>
    </row>
    <row r="122" customFormat="false" ht="15" hidden="false" customHeight="false" outlineLevel="0" collapsed="false">
      <c r="A122" s="8"/>
      <c r="B122" s="18"/>
      <c r="C122" s="20"/>
      <c r="D122" s="20"/>
      <c r="E122" s="7"/>
      <c r="F122" s="18"/>
      <c r="G122" s="19" t="str">
        <f aca="false">IF(A122="","",DATE(YEAR(A122),MONTH(A122),1))</f>
        <v/>
      </c>
    </row>
    <row r="123" customFormat="false" ht="15" hidden="false" customHeight="false" outlineLevel="0" collapsed="false">
      <c r="A123" s="8"/>
      <c r="B123" s="18"/>
      <c r="C123" s="20"/>
      <c r="D123" s="20"/>
      <c r="E123" s="7"/>
      <c r="F123" s="18"/>
      <c r="G123" s="19" t="str">
        <f aca="false">IF(A123="","",DATE(YEAR(A123),MONTH(A123),1))</f>
        <v/>
      </c>
    </row>
    <row r="124" customFormat="false" ht="15" hidden="false" customHeight="false" outlineLevel="0" collapsed="false">
      <c r="A124" s="8"/>
      <c r="B124" s="18"/>
      <c r="C124" s="20"/>
      <c r="D124" s="20"/>
      <c r="E124" s="7"/>
      <c r="F124" s="18"/>
      <c r="G124" s="19" t="str">
        <f aca="false">IF(A124="","",DATE(YEAR(A124),MONTH(A124),1))</f>
        <v/>
      </c>
    </row>
    <row r="125" customFormat="false" ht="15" hidden="false" customHeight="false" outlineLevel="0" collapsed="false">
      <c r="A125" s="8"/>
      <c r="B125" s="18"/>
      <c r="C125" s="20"/>
      <c r="D125" s="20"/>
      <c r="E125" s="7"/>
      <c r="F125" s="18"/>
      <c r="G125" s="19" t="str">
        <f aca="false">IF(A125="","",DATE(YEAR(A125),MONTH(A125),1))</f>
        <v/>
      </c>
    </row>
    <row r="126" customFormat="false" ht="15" hidden="false" customHeight="false" outlineLevel="0" collapsed="false">
      <c r="A126" s="8"/>
      <c r="B126" s="18"/>
      <c r="C126" s="20"/>
      <c r="D126" s="20"/>
      <c r="E126" s="7"/>
      <c r="F126" s="18"/>
      <c r="G126" s="19" t="str">
        <f aca="false">IF(A126="","",DATE(YEAR(A126),MONTH(A126),1))</f>
        <v/>
      </c>
    </row>
    <row r="127" customFormat="false" ht="15" hidden="false" customHeight="false" outlineLevel="0" collapsed="false">
      <c r="A127" s="8"/>
      <c r="B127" s="18"/>
      <c r="C127" s="20"/>
      <c r="D127" s="20"/>
      <c r="E127" s="7"/>
      <c r="F127" s="18"/>
      <c r="G127" s="19" t="str">
        <f aca="false">IF(A127="","",DATE(YEAR(A127),MONTH(A127),1))</f>
        <v/>
      </c>
    </row>
    <row r="128" customFormat="false" ht="15" hidden="false" customHeight="false" outlineLevel="0" collapsed="false">
      <c r="A128" s="8"/>
      <c r="B128" s="18"/>
      <c r="C128" s="20"/>
      <c r="D128" s="20"/>
      <c r="E128" s="7"/>
      <c r="F128" s="18"/>
      <c r="G128" s="19" t="str">
        <f aca="false">IF(A128="","",DATE(YEAR(A128),MONTH(A128),1))</f>
        <v/>
      </c>
    </row>
    <row r="129" customFormat="false" ht="15" hidden="false" customHeight="false" outlineLevel="0" collapsed="false">
      <c r="A129" s="8"/>
      <c r="B129" s="18"/>
      <c r="C129" s="20"/>
      <c r="D129" s="20"/>
      <c r="E129" s="7"/>
      <c r="F129" s="18"/>
      <c r="G129" s="19" t="str">
        <f aca="false">IF(A129="","",DATE(YEAR(A129),MONTH(A129),1))</f>
        <v/>
      </c>
    </row>
    <row r="130" customFormat="false" ht="15" hidden="false" customHeight="false" outlineLevel="0" collapsed="false">
      <c r="A130" s="8"/>
      <c r="B130" s="18"/>
      <c r="C130" s="20"/>
      <c r="D130" s="20"/>
      <c r="E130" s="7"/>
      <c r="F130" s="18"/>
      <c r="G130" s="19" t="str">
        <f aca="false">IF(A130="","",DATE(YEAR(A130),MONTH(A130),1))</f>
        <v/>
      </c>
    </row>
    <row r="131" customFormat="false" ht="15" hidden="false" customHeight="false" outlineLevel="0" collapsed="false">
      <c r="A131" s="8"/>
      <c r="B131" s="18"/>
      <c r="C131" s="20"/>
      <c r="D131" s="20"/>
      <c r="E131" s="7"/>
      <c r="F131" s="18"/>
      <c r="G131" s="19" t="str">
        <f aca="false">IF(A131="","",DATE(YEAR(A131),MONTH(A131),1))</f>
        <v/>
      </c>
    </row>
    <row r="132" customFormat="false" ht="15" hidden="false" customHeight="false" outlineLevel="0" collapsed="false">
      <c r="A132" s="8"/>
      <c r="B132" s="18"/>
      <c r="C132" s="20"/>
      <c r="D132" s="20"/>
      <c r="E132" s="7"/>
      <c r="F132" s="18"/>
      <c r="G132" s="19" t="str">
        <f aca="false">IF(A132="","",DATE(YEAR(A132),MONTH(A132),1))</f>
        <v/>
      </c>
    </row>
    <row r="133" customFormat="false" ht="15" hidden="false" customHeight="false" outlineLevel="0" collapsed="false">
      <c r="A133" s="8"/>
      <c r="B133" s="18"/>
      <c r="C133" s="20"/>
      <c r="D133" s="20"/>
      <c r="E133" s="7"/>
      <c r="F133" s="18"/>
      <c r="G133" s="19" t="str">
        <f aca="false">IF(A133="","",DATE(YEAR(A133),MONTH(A133),1))</f>
        <v/>
      </c>
    </row>
    <row r="134" customFormat="false" ht="15" hidden="false" customHeight="false" outlineLevel="0" collapsed="false">
      <c r="A134" s="8"/>
      <c r="B134" s="18"/>
      <c r="C134" s="20"/>
      <c r="D134" s="20"/>
      <c r="E134" s="7"/>
      <c r="F134" s="18"/>
      <c r="G134" s="19" t="str">
        <f aca="false">IF(A134="","",DATE(YEAR(A134),MONTH(A134),1))</f>
        <v/>
      </c>
    </row>
    <row r="135" customFormat="false" ht="15" hidden="false" customHeight="false" outlineLevel="0" collapsed="false">
      <c r="A135" s="8"/>
      <c r="B135" s="18"/>
      <c r="C135" s="20"/>
      <c r="D135" s="20"/>
      <c r="E135" s="7"/>
      <c r="F135" s="18"/>
      <c r="G135" s="19" t="str">
        <f aca="false">IF(A135="","",DATE(YEAR(A135),MONTH(A135),1))</f>
        <v/>
      </c>
    </row>
    <row r="136" customFormat="false" ht="15" hidden="false" customHeight="false" outlineLevel="0" collapsed="false">
      <c r="A136" s="8"/>
      <c r="B136" s="18"/>
      <c r="C136" s="20"/>
      <c r="D136" s="20"/>
      <c r="E136" s="7"/>
      <c r="F136" s="18"/>
      <c r="G136" s="19" t="str">
        <f aca="false">IF(A136="","",DATE(YEAR(A136),MONTH(A136),1))</f>
        <v/>
      </c>
    </row>
    <row r="137" customFormat="false" ht="15" hidden="false" customHeight="false" outlineLevel="0" collapsed="false">
      <c r="A137" s="8"/>
      <c r="B137" s="18"/>
      <c r="C137" s="20"/>
      <c r="D137" s="20"/>
      <c r="E137" s="7"/>
      <c r="F137" s="18"/>
      <c r="G137" s="19" t="str">
        <f aca="false">IF(A137="","",DATE(YEAR(A137),MONTH(A137),1))</f>
        <v/>
      </c>
    </row>
    <row r="138" customFormat="false" ht="15" hidden="false" customHeight="false" outlineLevel="0" collapsed="false">
      <c r="A138" s="8"/>
      <c r="B138" s="18"/>
      <c r="C138" s="20"/>
      <c r="D138" s="20"/>
      <c r="E138" s="7"/>
      <c r="F138" s="18"/>
      <c r="G138" s="19" t="str">
        <f aca="false">IF(A138="","",DATE(YEAR(A138),MONTH(A138),1))</f>
        <v/>
      </c>
    </row>
    <row r="139" customFormat="false" ht="15" hidden="false" customHeight="false" outlineLevel="0" collapsed="false">
      <c r="A139" s="8"/>
      <c r="B139" s="18"/>
      <c r="C139" s="20"/>
      <c r="D139" s="20"/>
      <c r="E139" s="7"/>
      <c r="F139" s="18"/>
      <c r="G139" s="19" t="str">
        <f aca="false">IF(A139="","",DATE(YEAR(A139),MONTH(A139),1))</f>
        <v/>
      </c>
    </row>
    <row r="140" customFormat="false" ht="15" hidden="false" customHeight="false" outlineLevel="0" collapsed="false">
      <c r="A140" s="8"/>
      <c r="B140" s="18"/>
      <c r="C140" s="20"/>
      <c r="D140" s="20"/>
      <c r="E140" s="7"/>
      <c r="F140" s="18"/>
      <c r="G140" s="19" t="str">
        <f aca="false">IF(A140="","",DATE(YEAR(A140),MONTH(A140),1))</f>
        <v/>
      </c>
    </row>
    <row r="141" customFormat="false" ht="15" hidden="false" customHeight="false" outlineLevel="0" collapsed="false">
      <c r="A141" s="8"/>
      <c r="B141" s="18"/>
      <c r="C141" s="20"/>
      <c r="D141" s="20"/>
      <c r="E141" s="7"/>
      <c r="F141" s="18"/>
      <c r="G141" s="19" t="str">
        <f aca="false">IF(A141="","",DATE(YEAR(A141),MONTH(A141),1))</f>
        <v/>
      </c>
    </row>
    <row r="142" customFormat="false" ht="15" hidden="false" customHeight="false" outlineLevel="0" collapsed="false">
      <c r="A142" s="8"/>
      <c r="B142" s="18"/>
      <c r="C142" s="20"/>
      <c r="D142" s="20"/>
      <c r="E142" s="7"/>
      <c r="F142" s="18"/>
      <c r="G142" s="19" t="str">
        <f aca="false">IF(A142="","",DATE(YEAR(A142),MONTH(A142),1))</f>
        <v/>
      </c>
    </row>
    <row r="143" customFormat="false" ht="15" hidden="false" customHeight="false" outlineLevel="0" collapsed="false">
      <c r="A143" s="8"/>
      <c r="B143" s="18"/>
      <c r="C143" s="20"/>
      <c r="D143" s="20"/>
      <c r="E143" s="7"/>
      <c r="F143" s="18"/>
      <c r="G143" s="19" t="str">
        <f aca="false">IF(A143="","",DATE(YEAR(A143),MONTH(A143),1))</f>
        <v/>
      </c>
    </row>
    <row r="144" customFormat="false" ht="15" hidden="false" customHeight="false" outlineLevel="0" collapsed="false">
      <c r="A144" s="8"/>
      <c r="B144" s="18"/>
      <c r="C144" s="20"/>
      <c r="D144" s="20"/>
      <c r="E144" s="7"/>
      <c r="F144" s="18"/>
      <c r="G144" s="19" t="str">
        <f aca="false">IF(A144="","",DATE(YEAR(A144),MONTH(A144),1))</f>
        <v/>
      </c>
    </row>
    <row r="145" customFormat="false" ht="15" hidden="false" customHeight="false" outlineLevel="0" collapsed="false">
      <c r="A145" s="8"/>
      <c r="B145" s="18"/>
      <c r="C145" s="20"/>
      <c r="D145" s="20"/>
      <c r="E145" s="7"/>
      <c r="F145" s="18"/>
      <c r="G145" s="19" t="str">
        <f aca="false">IF(A145="","",DATE(YEAR(A145),MONTH(A145),1))</f>
        <v/>
      </c>
    </row>
    <row r="146" customFormat="false" ht="15" hidden="false" customHeight="false" outlineLevel="0" collapsed="false">
      <c r="A146" s="8"/>
      <c r="B146" s="18"/>
      <c r="C146" s="20"/>
      <c r="D146" s="20"/>
      <c r="E146" s="7"/>
      <c r="F146" s="18"/>
      <c r="G146" s="19" t="str">
        <f aca="false">IF(A146="","",DATE(YEAR(A146),MONTH(A146),1))</f>
        <v/>
      </c>
    </row>
    <row r="147" customFormat="false" ht="15" hidden="false" customHeight="false" outlineLevel="0" collapsed="false">
      <c r="A147" s="8"/>
      <c r="B147" s="18"/>
      <c r="C147" s="20"/>
      <c r="D147" s="20"/>
      <c r="E147" s="7"/>
      <c r="F147" s="18"/>
      <c r="G147" s="19" t="str">
        <f aca="false">IF(A147="","",DATE(YEAR(A147),MONTH(A147),1))</f>
        <v/>
      </c>
    </row>
    <row r="148" customFormat="false" ht="15" hidden="false" customHeight="false" outlineLevel="0" collapsed="false">
      <c r="A148" s="8"/>
      <c r="B148" s="18"/>
      <c r="C148" s="20"/>
      <c r="D148" s="20"/>
      <c r="E148" s="7"/>
      <c r="F148" s="18"/>
      <c r="G148" s="19" t="str">
        <f aca="false">IF(A148="","",DATE(YEAR(A148),MONTH(A148),1))</f>
        <v/>
      </c>
    </row>
    <row r="149" customFormat="false" ht="15" hidden="false" customHeight="false" outlineLevel="0" collapsed="false">
      <c r="A149" s="8"/>
      <c r="B149" s="18"/>
      <c r="C149" s="20"/>
      <c r="D149" s="20"/>
      <c r="E149" s="7"/>
      <c r="F149" s="18"/>
      <c r="G149" s="19" t="str">
        <f aca="false">IF(A149="","",DATE(YEAR(A149),MONTH(A149),1))</f>
        <v/>
      </c>
    </row>
    <row r="150" customFormat="false" ht="15" hidden="false" customHeight="false" outlineLevel="0" collapsed="false">
      <c r="A150" s="8"/>
      <c r="B150" s="18"/>
      <c r="C150" s="20"/>
      <c r="D150" s="20"/>
      <c r="E150" s="7"/>
      <c r="F150" s="18"/>
      <c r="G150" s="19" t="str">
        <f aca="false">IF(A150="","",DATE(YEAR(A150),MONTH(A150),1))</f>
        <v/>
      </c>
    </row>
    <row r="151" customFormat="false" ht="15" hidden="false" customHeight="false" outlineLevel="0" collapsed="false">
      <c r="A151" s="8"/>
      <c r="B151" s="18"/>
      <c r="C151" s="20"/>
      <c r="D151" s="20"/>
      <c r="E151" s="7"/>
      <c r="F151" s="18"/>
      <c r="G151" s="19" t="str">
        <f aca="false">IF(A151="","",DATE(YEAR(A151),MONTH(A151),1))</f>
        <v/>
      </c>
    </row>
    <row r="152" customFormat="false" ht="15" hidden="false" customHeight="false" outlineLevel="0" collapsed="false">
      <c r="A152" s="8"/>
      <c r="B152" s="18"/>
      <c r="C152" s="20"/>
      <c r="D152" s="20"/>
      <c r="E152" s="7"/>
      <c r="F152" s="18"/>
      <c r="G152" s="19" t="str">
        <f aca="false">IF(A152="","",DATE(YEAR(A152),MONTH(A152),1))</f>
        <v/>
      </c>
    </row>
    <row r="153" customFormat="false" ht="15" hidden="false" customHeight="false" outlineLevel="0" collapsed="false">
      <c r="A153" s="8"/>
      <c r="B153" s="18"/>
      <c r="C153" s="20"/>
      <c r="D153" s="20"/>
      <c r="E153" s="7"/>
      <c r="F153" s="18"/>
      <c r="G153" s="19" t="str">
        <f aca="false">IF(A153="","",DATE(YEAR(A153),MONTH(A153),1))</f>
        <v/>
      </c>
    </row>
    <row r="154" customFormat="false" ht="15" hidden="false" customHeight="false" outlineLevel="0" collapsed="false">
      <c r="A154" s="8"/>
      <c r="B154" s="18"/>
      <c r="C154" s="20"/>
      <c r="D154" s="20"/>
      <c r="E154" s="7"/>
      <c r="F154" s="18"/>
      <c r="G154" s="19" t="str">
        <f aca="false">IF(A154="","",DATE(YEAR(A154),MONTH(A154),1))</f>
        <v/>
      </c>
    </row>
    <row r="155" customFormat="false" ht="15" hidden="false" customHeight="false" outlineLevel="0" collapsed="false">
      <c r="A155" s="8"/>
      <c r="B155" s="18"/>
      <c r="C155" s="20"/>
      <c r="D155" s="20"/>
      <c r="E155" s="7"/>
      <c r="F155" s="18"/>
      <c r="G155" s="19" t="str">
        <f aca="false">IF(A155="","",DATE(YEAR(A155),MONTH(A155),1))</f>
        <v/>
      </c>
    </row>
    <row r="156" customFormat="false" ht="15" hidden="false" customHeight="false" outlineLevel="0" collapsed="false">
      <c r="A156" s="8"/>
      <c r="B156" s="18"/>
      <c r="C156" s="20"/>
      <c r="D156" s="20"/>
      <c r="E156" s="7"/>
      <c r="F156" s="18"/>
      <c r="G156" s="19" t="str">
        <f aca="false">IF(A156="","",DATE(YEAR(A156),MONTH(A156),1))</f>
        <v/>
      </c>
    </row>
    <row r="157" customFormat="false" ht="15" hidden="false" customHeight="false" outlineLevel="0" collapsed="false">
      <c r="A157" s="8"/>
      <c r="B157" s="18"/>
      <c r="C157" s="20"/>
      <c r="D157" s="20"/>
      <c r="E157" s="7"/>
      <c r="F157" s="18"/>
      <c r="G157" s="19" t="str">
        <f aca="false">IF(A157="","",DATE(YEAR(A157),MONTH(A157),1))</f>
        <v/>
      </c>
    </row>
    <row r="158" customFormat="false" ht="15" hidden="false" customHeight="false" outlineLevel="0" collapsed="false">
      <c r="A158" s="8"/>
      <c r="B158" s="18"/>
      <c r="C158" s="20"/>
      <c r="D158" s="20"/>
      <c r="E158" s="7"/>
      <c r="F158" s="18"/>
      <c r="G158" s="19" t="str">
        <f aca="false">IF(A158="","",DATE(YEAR(A158),MONTH(A158),1))</f>
        <v/>
      </c>
    </row>
    <row r="159" customFormat="false" ht="15" hidden="false" customHeight="false" outlineLevel="0" collapsed="false">
      <c r="A159" s="8"/>
      <c r="B159" s="18"/>
      <c r="C159" s="20"/>
      <c r="D159" s="20"/>
      <c r="E159" s="7"/>
      <c r="F159" s="18"/>
      <c r="G159" s="19" t="str">
        <f aca="false">IF(A159="","",DATE(YEAR(A159),MONTH(A159),1))</f>
        <v/>
      </c>
    </row>
    <row r="160" customFormat="false" ht="15" hidden="false" customHeight="false" outlineLevel="0" collapsed="false">
      <c r="A160" s="8"/>
      <c r="B160" s="18"/>
      <c r="C160" s="20"/>
      <c r="D160" s="20"/>
      <c r="E160" s="7"/>
      <c r="F160" s="18"/>
      <c r="G160" s="19" t="str">
        <f aca="false">IF(A160="","",DATE(YEAR(A160),MONTH(A160),1))</f>
        <v/>
      </c>
    </row>
    <row r="161" customFormat="false" ht="15" hidden="false" customHeight="false" outlineLevel="0" collapsed="false">
      <c r="A161" s="8"/>
      <c r="B161" s="18"/>
      <c r="C161" s="20"/>
      <c r="D161" s="20"/>
      <c r="E161" s="7"/>
      <c r="F161" s="18"/>
      <c r="G161" s="19" t="str">
        <f aca="false">IF(A161="","",DATE(YEAR(A161),MONTH(A161),1))</f>
        <v/>
      </c>
    </row>
    <row r="162" customFormat="false" ht="15" hidden="false" customHeight="false" outlineLevel="0" collapsed="false">
      <c r="A162" s="8"/>
      <c r="B162" s="18"/>
      <c r="C162" s="20"/>
      <c r="D162" s="20"/>
      <c r="E162" s="7"/>
      <c r="F162" s="18"/>
      <c r="G162" s="19" t="str">
        <f aca="false">IF(A162="","",DATE(YEAR(A162),MONTH(A162),1))</f>
        <v/>
      </c>
    </row>
    <row r="163" customFormat="false" ht="15" hidden="false" customHeight="false" outlineLevel="0" collapsed="false">
      <c r="A163" s="8"/>
      <c r="B163" s="18"/>
      <c r="C163" s="20"/>
      <c r="D163" s="20"/>
      <c r="E163" s="7"/>
      <c r="F163" s="18"/>
      <c r="G163" s="19" t="str">
        <f aca="false">IF(A163="","",DATE(YEAR(A163),MONTH(A163),1))</f>
        <v/>
      </c>
    </row>
    <row r="164" customFormat="false" ht="15" hidden="false" customHeight="false" outlineLevel="0" collapsed="false">
      <c r="A164" s="8"/>
      <c r="B164" s="18"/>
      <c r="C164" s="20"/>
      <c r="D164" s="20"/>
      <c r="E164" s="7"/>
      <c r="F164" s="18"/>
      <c r="G164" s="19" t="str">
        <f aca="false">IF(A164="","",DATE(YEAR(A164),MONTH(A164),1))</f>
        <v/>
      </c>
    </row>
    <row r="165" customFormat="false" ht="15" hidden="false" customHeight="false" outlineLevel="0" collapsed="false">
      <c r="A165" s="8"/>
      <c r="B165" s="18"/>
      <c r="C165" s="20"/>
      <c r="D165" s="20"/>
      <c r="E165" s="7"/>
      <c r="F165" s="18"/>
      <c r="G165" s="19" t="str">
        <f aca="false">IF(A165="","",DATE(YEAR(A165),MONTH(A165),1))</f>
        <v/>
      </c>
    </row>
    <row r="166" customFormat="false" ht="15" hidden="false" customHeight="false" outlineLevel="0" collapsed="false">
      <c r="A166" s="8"/>
      <c r="B166" s="18"/>
      <c r="C166" s="20"/>
      <c r="D166" s="20"/>
      <c r="E166" s="7"/>
      <c r="F166" s="18"/>
      <c r="G166" s="19" t="str">
        <f aca="false">IF(A166="","",DATE(YEAR(A166),MONTH(A166),1))</f>
        <v/>
      </c>
    </row>
    <row r="167" customFormat="false" ht="15" hidden="false" customHeight="false" outlineLevel="0" collapsed="false">
      <c r="A167" s="8"/>
      <c r="B167" s="18"/>
      <c r="C167" s="20"/>
      <c r="D167" s="20"/>
      <c r="E167" s="7"/>
      <c r="F167" s="18"/>
      <c r="G167" s="19" t="str">
        <f aca="false">IF(A167="","",DATE(YEAR(A167),MONTH(A167),1))</f>
        <v/>
      </c>
    </row>
    <row r="168" customFormat="false" ht="15" hidden="false" customHeight="false" outlineLevel="0" collapsed="false">
      <c r="A168" s="8"/>
      <c r="B168" s="18"/>
      <c r="C168" s="20"/>
      <c r="D168" s="20"/>
      <c r="E168" s="7"/>
      <c r="F168" s="18"/>
      <c r="G168" s="19" t="str">
        <f aca="false">IF(A168="","",DATE(YEAR(A168),MONTH(A168),1))</f>
        <v/>
      </c>
    </row>
    <row r="169" customFormat="false" ht="15" hidden="false" customHeight="false" outlineLevel="0" collapsed="false">
      <c r="A169" s="8"/>
      <c r="B169" s="18"/>
      <c r="C169" s="20"/>
      <c r="D169" s="20"/>
      <c r="E169" s="7"/>
      <c r="F169" s="18"/>
      <c r="G169" s="19" t="str">
        <f aca="false">IF(A169="","",DATE(YEAR(A169),MONTH(A169),1))</f>
        <v/>
      </c>
    </row>
    <row r="170" customFormat="false" ht="15" hidden="false" customHeight="false" outlineLevel="0" collapsed="false">
      <c r="A170" s="8"/>
      <c r="B170" s="18"/>
      <c r="C170" s="20"/>
      <c r="D170" s="20"/>
      <c r="E170" s="7"/>
      <c r="F170" s="18"/>
      <c r="G170" s="19" t="str">
        <f aca="false">IF(A170="","",DATE(YEAR(A170),MONTH(A170),1))</f>
        <v/>
      </c>
    </row>
    <row r="171" customFormat="false" ht="15" hidden="false" customHeight="false" outlineLevel="0" collapsed="false">
      <c r="A171" s="8"/>
      <c r="B171" s="18"/>
      <c r="C171" s="20"/>
      <c r="D171" s="20"/>
      <c r="E171" s="7"/>
      <c r="F171" s="18"/>
      <c r="G171" s="19" t="str">
        <f aca="false">IF(A171="","",DATE(YEAR(A171),MONTH(A171),1))</f>
        <v/>
      </c>
    </row>
    <row r="172" customFormat="false" ht="15" hidden="false" customHeight="false" outlineLevel="0" collapsed="false">
      <c r="A172" s="8"/>
      <c r="B172" s="18"/>
      <c r="C172" s="20"/>
      <c r="D172" s="20"/>
      <c r="E172" s="7"/>
      <c r="F172" s="18"/>
      <c r="G172" s="19" t="str">
        <f aca="false">IF(A172="","",DATE(YEAR(A172),MONTH(A172),1))</f>
        <v/>
      </c>
    </row>
    <row r="173" customFormat="false" ht="15" hidden="false" customHeight="false" outlineLevel="0" collapsed="false">
      <c r="A173" s="8"/>
      <c r="B173" s="18"/>
      <c r="C173" s="20"/>
      <c r="D173" s="20"/>
      <c r="E173" s="7"/>
      <c r="F173" s="18"/>
      <c r="G173" s="19" t="str">
        <f aca="false">IF(A173="","",DATE(YEAR(A173),MONTH(A173),1))</f>
        <v/>
      </c>
    </row>
    <row r="174" customFormat="false" ht="15" hidden="false" customHeight="false" outlineLevel="0" collapsed="false">
      <c r="A174" s="8"/>
      <c r="B174" s="18"/>
      <c r="C174" s="20"/>
      <c r="D174" s="20"/>
      <c r="E174" s="7"/>
      <c r="F174" s="18"/>
      <c r="G174" s="19" t="str">
        <f aca="false">IF(A174="","",DATE(YEAR(A174),MONTH(A174),1))</f>
        <v/>
      </c>
    </row>
    <row r="175" customFormat="false" ht="15" hidden="false" customHeight="false" outlineLevel="0" collapsed="false">
      <c r="A175" s="8"/>
      <c r="B175" s="18"/>
      <c r="C175" s="20"/>
      <c r="D175" s="20"/>
      <c r="E175" s="7"/>
      <c r="F175" s="18"/>
      <c r="G175" s="19" t="str">
        <f aca="false">IF(A175="","",DATE(YEAR(A175),MONTH(A175),1))</f>
        <v/>
      </c>
    </row>
    <row r="176" customFormat="false" ht="15" hidden="false" customHeight="false" outlineLevel="0" collapsed="false">
      <c r="A176" s="8"/>
      <c r="B176" s="18"/>
      <c r="C176" s="20"/>
      <c r="D176" s="20"/>
      <c r="E176" s="7"/>
      <c r="F176" s="18"/>
      <c r="G176" s="19" t="str">
        <f aca="false">IF(A176="","",DATE(YEAR(A176),MONTH(A176),1))</f>
        <v/>
      </c>
    </row>
    <row r="177" customFormat="false" ht="15" hidden="false" customHeight="false" outlineLevel="0" collapsed="false">
      <c r="A177" s="8"/>
      <c r="B177" s="18"/>
      <c r="C177" s="20"/>
      <c r="D177" s="20"/>
      <c r="E177" s="7"/>
      <c r="F177" s="18"/>
      <c r="G177" s="19" t="str">
        <f aca="false">IF(A177="","",DATE(YEAR(A177),MONTH(A177),1))</f>
        <v/>
      </c>
    </row>
    <row r="178" customFormat="false" ht="15" hidden="false" customHeight="false" outlineLevel="0" collapsed="false">
      <c r="A178" s="8"/>
      <c r="B178" s="18"/>
      <c r="C178" s="20"/>
      <c r="D178" s="20"/>
      <c r="E178" s="7"/>
      <c r="F178" s="18"/>
      <c r="G178" s="19" t="str">
        <f aca="false">IF(A178="","",DATE(YEAR(A178),MONTH(A178),1))</f>
        <v/>
      </c>
    </row>
    <row r="179" customFormat="false" ht="15" hidden="false" customHeight="false" outlineLevel="0" collapsed="false">
      <c r="A179" s="8"/>
      <c r="B179" s="18"/>
      <c r="C179" s="20"/>
      <c r="D179" s="20"/>
      <c r="E179" s="7"/>
      <c r="F179" s="18"/>
      <c r="G179" s="19" t="str">
        <f aca="false">IF(A179="","",DATE(YEAR(A179),MONTH(A179),1))</f>
        <v/>
      </c>
    </row>
    <row r="180" customFormat="false" ht="15" hidden="false" customHeight="false" outlineLevel="0" collapsed="false">
      <c r="A180" s="8"/>
      <c r="B180" s="18"/>
      <c r="C180" s="20"/>
      <c r="D180" s="20"/>
      <c r="E180" s="7"/>
      <c r="F180" s="18"/>
      <c r="G180" s="19" t="str">
        <f aca="false">IF(A180="","",DATE(YEAR(A180),MONTH(A180),1))</f>
        <v/>
      </c>
    </row>
    <row r="181" customFormat="false" ht="15" hidden="false" customHeight="false" outlineLevel="0" collapsed="false">
      <c r="A181" s="8"/>
      <c r="B181" s="18"/>
      <c r="C181" s="20"/>
      <c r="D181" s="20"/>
      <c r="E181" s="7"/>
      <c r="F181" s="18"/>
      <c r="G181" s="19" t="str">
        <f aca="false">IF(A181="","",DATE(YEAR(A181),MONTH(A181),1))</f>
        <v/>
      </c>
    </row>
    <row r="182" customFormat="false" ht="15" hidden="false" customHeight="false" outlineLevel="0" collapsed="false">
      <c r="A182" s="8"/>
      <c r="B182" s="18"/>
      <c r="C182" s="20"/>
      <c r="D182" s="20"/>
      <c r="E182" s="7"/>
      <c r="F182" s="18"/>
      <c r="G182" s="19" t="str">
        <f aca="false">IF(A182="","",DATE(YEAR(A182),MONTH(A182),1))</f>
        <v/>
      </c>
    </row>
    <row r="183" customFormat="false" ht="15" hidden="false" customHeight="false" outlineLevel="0" collapsed="false">
      <c r="A183" s="8"/>
      <c r="B183" s="18"/>
      <c r="C183" s="20"/>
      <c r="D183" s="20"/>
      <c r="E183" s="7"/>
      <c r="F183" s="18"/>
      <c r="G183" s="19" t="str">
        <f aca="false">IF(A183="","",DATE(YEAR(A183),MONTH(A183),1))</f>
        <v/>
      </c>
    </row>
    <row r="184" customFormat="false" ht="15" hidden="false" customHeight="false" outlineLevel="0" collapsed="false">
      <c r="A184" s="8"/>
      <c r="B184" s="18"/>
      <c r="C184" s="20"/>
      <c r="D184" s="20"/>
      <c r="E184" s="7"/>
      <c r="F184" s="18"/>
      <c r="G184" s="19" t="str">
        <f aca="false">IF(A184="","",DATE(YEAR(A184),MONTH(A184),1))</f>
        <v/>
      </c>
    </row>
    <row r="185" customFormat="false" ht="15" hidden="false" customHeight="false" outlineLevel="0" collapsed="false">
      <c r="A185" s="8"/>
      <c r="B185" s="18"/>
      <c r="C185" s="20"/>
      <c r="D185" s="20"/>
      <c r="E185" s="7"/>
      <c r="F185" s="18"/>
      <c r="G185" s="19" t="str">
        <f aca="false">IF(A185="","",DATE(YEAR(A185),MONTH(A185),1))</f>
        <v/>
      </c>
    </row>
    <row r="186" customFormat="false" ht="15" hidden="false" customHeight="false" outlineLevel="0" collapsed="false">
      <c r="A186" s="8"/>
      <c r="B186" s="18"/>
      <c r="C186" s="20"/>
      <c r="D186" s="20"/>
      <c r="E186" s="7"/>
      <c r="F186" s="18"/>
      <c r="G186" s="19" t="str">
        <f aca="false">IF(A186="","",DATE(YEAR(A186),MONTH(A186),1))</f>
        <v/>
      </c>
    </row>
    <row r="187" customFormat="false" ht="15" hidden="false" customHeight="false" outlineLevel="0" collapsed="false">
      <c r="A187" s="8"/>
      <c r="B187" s="18"/>
      <c r="C187" s="20"/>
      <c r="D187" s="20"/>
      <c r="E187" s="7"/>
      <c r="F187" s="18"/>
      <c r="G187" s="19" t="str">
        <f aca="false">IF(A187="","",DATE(YEAR(A187),MONTH(A187),1))</f>
        <v/>
      </c>
    </row>
    <row r="188" customFormat="false" ht="15" hidden="false" customHeight="false" outlineLevel="0" collapsed="false">
      <c r="A188" s="8"/>
      <c r="B188" s="18"/>
      <c r="C188" s="20"/>
      <c r="D188" s="20"/>
      <c r="E188" s="7"/>
      <c r="F188" s="18"/>
      <c r="G188" s="19" t="str">
        <f aca="false">IF(A188="","",DATE(YEAR(A188),MONTH(A188),1))</f>
        <v/>
      </c>
    </row>
    <row r="189" customFormat="false" ht="15" hidden="false" customHeight="false" outlineLevel="0" collapsed="false">
      <c r="A189" s="8"/>
      <c r="B189" s="18"/>
      <c r="C189" s="20"/>
      <c r="D189" s="20"/>
      <c r="E189" s="7"/>
      <c r="F189" s="18"/>
      <c r="G189" s="19" t="str">
        <f aca="false">IF(A189="","",DATE(YEAR(A189),MONTH(A189),1))</f>
        <v/>
      </c>
    </row>
    <row r="190" customFormat="false" ht="15" hidden="false" customHeight="false" outlineLevel="0" collapsed="false">
      <c r="A190" s="8"/>
      <c r="B190" s="18"/>
      <c r="C190" s="20"/>
      <c r="D190" s="20"/>
      <c r="E190" s="7"/>
      <c r="F190" s="18"/>
      <c r="G190" s="19" t="str">
        <f aca="false">IF(A190="","",DATE(YEAR(A190),MONTH(A190),1))</f>
        <v/>
      </c>
    </row>
    <row r="191" customFormat="false" ht="15" hidden="false" customHeight="false" outlineLevel="0" collapsed="false">
      <c r="A191" s="8"/>
      <c r="B191" s="18"/>
      <c r="C191" s="20"/>
      <c r="D191" s="20"/>
      <c r="E191" s="7"/>
      <c r="F191" s="18"/>
      <c r="G191" s="19" t="str">
        <f aca="false">IF(A191="","",DATE(YEAR(A191),MONTH(A191),1))</f>
        <v/>
      </c>
    </row>
    <row r="192" customFormat="false" ht="15" hidden="false" customHeight="false" outlineLevel="0" collapsed="false">
      <c r="A192" s="8"/>
      <c r="B192" s="18"/>
      <c r="C192" s="20"/>
      <c r="D192" s="20"/>
      <c r="E192" s="7"/>
      <c r="F192" s="18"/>
      <c r="G192" s="19" t="str">
        <f aca="false">IF(A192="","",DATE(YEAR(A192),MONTH(A192),1))</f>
        <v/>
      </c>
    </row>
    <row r="193" customFormat="false" ht="15" hidden="false" customHeight="false" outlineLevel="0" collapsed="false">
      <c r="A193" s="8"/>
      <c r="B193" s="18"/>
      <c r="C193" s="20"/>
      <c r="D193" s="20"/>
      <c r="E193" s="7"/>
      <c r="F193" s="18"/>
      <c r="G193" s="19" t="str">
        <f aca="false">IF(A193="","",DATE(YEAR(A193),MONTH(A193),1))</f>
        <v/>
      </c>
    </row>
    <row r="194" customFormat="false" ht="15" hidden="false" customHeight="false" outlineLevel="0" collapsed="false">
      <c r="A194" s="8"/>
      <c r="B194" s="18"/>
      <c r="C194" s="20"/>
      <c r="D194" s="20"/>
      <c r="E194" s="7"/>
      <c r="F194" s="18"/>
      <c r="G194" s="19" t="str">
        <f aca="false">IF(A194="","",DATE(YEAR(A194),MONTH(A194),1))</f>
        <v/>
      </c>
    </row>
    <row r="195" customFormat="false" ht="15" hidden="false" customHeight="false" outlineLevel="0" collapsed="false">
      <c r="A195" s="8"/>
      <c r="B195" s="18"/>
      <c r="C195" s="20"/>
      <c r="D195" s="20"/>
      <c r="E195" s="7"/>
      <c r="F195" s="18"/>
      <c r="G195" s="19" t="str">
        <f aca="false">IF(A195="","",DATE(YEAR(A195),MONTH(A195),1))</f>
        <v/>
      </c>
    </row>
    <row r="196" customFormat="false" ht="15" hidden="false" customHeight="false" outlineLevel="0" collapsed="false">
      <c r="A196" s="8"/>
      <c r="B196" s="18"/>
      <c r="C196" s="20"/>
      <c r="D196" s="20"/>
      <c r="E196" s="7"/>
      <c r="F196" s="18"/>
      <c r="G196" s="19" t="str">
        <f aca="false">IF(A196="","",DATE(YEAR(A196),MONTH(A196),1))</f>
        <v/>
      </c>
    </row>
    <row r="197" customFormat="false" ht="15" hidden="false" customHeight="false" outlineLevel="0" collapsed="false">
      <c r="A197" s="8"/>
      <c r="B197" s="18"/>
      <c r="C197" s="20"/>
      <c r="D197" s="20"/>
      <c r="E197" s="7"/>
      <c r="F197" s="18"/>
      <c r="G197" s="19" t="str">
        <f aca="false">IF(A197="","",DATE(YEAR(A197),MONTH(A197),1))</f>
        <v/>
      </c>
    </row>
    <row r="198" customFormat="false" ht="15" hidden="false" customHeight="false" outlineLevel="0" collapsed="false">
      <c r="A198" s="8"/>
      <c r="B198" s="18"/>
      <c r="C198" s="20"/>
      <c r="D198" s="20"/>
      <c r="E198" s="7"/>
      <c r="F198" s="18"/>
      <c r="G198" s="19" t="str">
        <f aca="false">IF(A198="","",DATE(YEAR(A198),MONTH(A198),1))</f>
        <v/>
      </c>
    </row>
    <row r="199" customFormat="false" ht="15" hidden="false" customHeight="false" outlineLevel="0" collapsed="false">
      <c r="A199" s="8"/>
      <c r="B199" s="18"/>
      <c r="C199" s="20"/>
      <c r="D199" s="20"/>
      <c r="E199" s="7"/>
      <c r="F199" s="18"/>
      <c r="G199" s="19" t="str">
        <f aca="false">IF(A199="","",DATE(YEAR(A199),MONTH(A199),1))</f>
        <v/>
      </c>
    </row>
    <row r="200" customFormat="false" ht="15" hidden="false" customHeight="false" outlineLevel="0" collapsed="false">
      <c r="A200" s="8"/>
      <c r="B200" s="18"/>
      <c r="C200" s="20"/>
      <c r="D200" s="20"/>
      <c r="E200" s="7"/>
      <c r="F200" s="18"/>
      <c r="G200" s="19" t="str">
        <f aca="false">IF(A200="","",DATE(YEAR(A200),MONTH(A200),1))</f>
        <v/>
      </c>
    </row>
    <row r="201" customFormat="false" ht="15" hidden="false" customHeight="false" outlineLevel="0" collapsed="false">
      <c r="A201" s="8"/>
      <c r="B201" s="18"/>
      <c r="C201" s="20"/>
      <c r="D201" s="20"/>
      <c r="E201" s="7"/>
      <c r="F201" s="18"/>
      <c r="G201" s="19" t="str">
        <f aca="false">IF(A201="","",DATE(YEAR(A201),MONTH(A201),1))</f>
        <v/>
      </c>
    </row>
    <row r="202" customFormat="false" ht="15" hidden="false" customHeight="false" outlineLevel="0" collapsed="false">
      <c r="A202" s="8"/>
      <c r="B202" s="18"/>
      <c r="C202" s="20"/>
      <c r="D202" s="20"/>
      <c r="E202" s="7"/>
      <c r="F202" s="18"/>
      <c r="G202" s="19" t="str">
        <f aca="false">IF(A202="","",DATE(YEAR(A202),MONTH(A202),1))</f>
        <v/>
      </c>
    </row>
    <row r="203" customFormat="false" ht="15" hidden="false" customHeight="false" outlineLevel="0" collapsed="false">
      <c r="A203" s="8"/>
      <c r="B203" s="18"/>
      <c r="C203" s="20"/>
      <c r="D203" s="20"/>
      <c r="E203" s="7"/>
      <c r="F203" s="18"/>
      <c r="G203" s="19" t="str">
        <f aca="false">IF(A203="","",DATE(YEAR(A203),MONTH(A203),1))</f>
        <v/>
      </c>
    </row>
    <row r="204" customFormat="false" ht="15" hidden="false" customHeight="false" outlineLevel="0" collapsed="false">
      <c r="A204" s="8"/>
      <c r="B204" s="18"/>
      <c r="C204" s="20"/>
      <c r="D204" s="20"/>
      <c r="E204" s="7"/>
      <c r="F204" s="18"/>
      <c r="G204" s="19" t="str">
        <f aca="false">IF(A204="","",DATE(YEAR(A204),MONTH(A204),1))</f>
        <v/>
      </c>
    </row>
    <row r="205" customFormat="false" ht="15" hidden="false" customHeight="false" outlineLevel="0" collapsed="false">
      <c r="A205" s="8"/>
      <c r="B205" s="18"/>
      <c r="C205" s="20"/>
      <c r="D205" s="20"/>
      <c r="E205" s="7"/>
      <c r="F205" s="18"/>
      <c r="G205" s="19" t="str">
        <f aca="false">IF(A205="","",DATE(YEAR(A205),MONTH(A205),1))</f>
        <v/>
      </c>
    </row>
    <row r="206" customFormat="false" ht="15" hidden="false" customHeight="false" outlineLevel="0" collapsed="false">
      <c r="A206" s="8"/>
      <c r="B206" s="18"/>
      <c r="C206" s="20"/>
      <c r="D206" s="20"/>
      <c r="E206" s="7"/>
      <c r="F206" s="18"/>
      <c r="G206" s="19" t="str">
        <f aca="false">IF(A206="","",DATE(YEAR(A206),MONTH(A206),1))</f>
        <v/>
      </c>
    </row>
    <row r="207" customFormat="false" ht="15" hidden="false" customHeight="false" outlineLevel="0" collapsed="false">
      <c r="A207" s="8"/>
      <c r="B207" s="18"/>
      <c r="C207" s="20"/>
      <c r="D207" s="20"/>
      <c r="E207" s="7"/>
      <c r="F207" s="18"/>
      <c r="G207" s="19" t="str">
        <f aca="false">IF(A207="","",DATE(YEAR(A207),MONTH(A207),1))</f>
        <v/>
      </c>
    </row>
    <row r="208" customFormat="false" ht="15" hidden="false" customHeight="false" outlineLevel="0" collapsed="false">
      <c r="A208" s="8"/>
      <c r="B208" s="18"/>
      <c r="C208" s="20"/>
      <c r="D208" s="20"/>
      <c r="E208" s="7"/>
      <c r="F208" s="18"/>
      <c r="G208" s="19" t="str">
        <f aca="false">IF(A208="","",DATE(YEAR(A208),MONTH(A208),1))</f>
        <v/>
      </c>
    </row>
    <row r="209" customFormat="false" ht="15" hidden="false" customHeight="false" outlineLevel="0" collapsed="false">
      <c r="A209" s="8"/>
      <c r="B209" s="18"/>
      <c r="C209" s="20"/>
      <c r="D209" s="20"/>
      <c r="E209" s="7"/>
      <c r="F209" s="18"/>
      <c r="G209" s="19" t="str">
        <f aca="false">IF(A209="","",DATE(YEAR(A209),MONTH(A209),1))</f>
        <v/>
      </c>
    </row>
    <row r="210" customFormat="false" ht="15" hidden="false" customHeight="false" outlineLevel="0" collapsed="false">
      <c r="A210" s="8"/>
      <c r="B210" s="18"/>
      <c r="C210" s="20"/>
      <c r="D210" s="20"/>
      <c r="E210" s="7"/>
      <c r="F210" s="18"/>
      <c r="G210" s="19" t="str">
        <f aca="false">IF(A210="","",DATE(YEAR(A210),MONTH(A210),1))</f>
        <v/>
      </c>
    </row>
    <row r="211" customFormat="false" ht="15" hidden="false" customHeight="false" outlineLevel="0" collapsed="false">
      <c r="A211" s="8"/>
      <c r="B211" s="18"/>
      <c r="C211" s="20"/>
      <c r="D211" s="20"/>
      <c r="E211" s="7"/>
      <c r="F211" s="18"/>
      <c r="G211" s="19" t="str">
        <f aca="false">IF(A211="","",DATE(YEAR(A211),MONTH(A211),1))</f>
        <v/>
      </c>
    </row>
    <row r="212" customFormat="false" ht="15" hidden="false" customHeight="false" outlineLevel="0" collapsed="false">
      <c r="A212" s="8"/>
      <c r="B212" s="18"/>
      <c r="C212" s="20"/>
      <c r="D212" s="20"/>
      <c r="E212" s="7"/>
      <c r="F212" s="18"/>
      <c r="G212" s="19" t="str">
        <f aca="false">IF(A212="","",DATE(YEAR(A212),MONTH(A212),1))</f>
        <v/>
      </c>
    </row>
    <row r="213" customFormat="false" ht="15" hidden="false" customHeight="false" outlineLevel="0" collapsed="false">
      <c r="A213" s="8"/>
      <c r="B213" s="18"/>
      <c r="C213" s="20"/>
      <c r="D213" s="20"/>
      <c r="E213" s="7"/>
      <c r="F213" s="18"/>
      <c r="G213" s="19" t="str">
        <f aca="false">IF(A213="","",DATE(YEAR(A213),MONTH(A213),1))</f>
        <v/>
      </c>
    </row>
    <row r="214" customFormat="false" ht="15" hidden="false" customHeight="false" outlineLevel="0" collapsed="false">
      <c r="A214" s="8"/>
      <c r="B214" s="18"/>
      <c r="C214" s="20"/>
      <c r="D214" s="20"/>
      <c r="E214" s="7"/>
      <c r="F214" s="18"/>
      <c r="G214" s="19" t="str">
        <f aca="false">IF(A214="","",DATE(YEAR(A214),MONTH(A214),1))</f>
        <v/>
      </c>
    </row>
    <row r="215" customFormat="false" ht="15" hidden="false" customHeight="false" outlineLevel="0" collapsed="false">
      <c r="A215" s="8"/>
      <c r="B215" s="18"/>
      <c r="C215" s="20"/>
      <c r="D215" s="20"/>
      <c r="E215" s="7"/>
      <c r="F215" s="18"/>
      <c r="G215" s="19" t="str">
        <f aca="false">IF(A215="","",DATE(YEAR(A215),MONTH(A215),1))</f>
        <v/>
      </c>
    </row>
    <row r="216" customFormat="false" ht="15" hidden="false" customHeight="false" outlineLevel="0" collapsed="false">
      <c r="A216" s="8"/>
      <c r="B216" s="18"/>
      <c r="C216" s="20"/>
      <c r="D216" s="20"/>
      <c r="E216" s="7"/>
      <c r="F216" s="18"/>
      <c r="G216" s="19" t="str">
        <f aca="false">IF(A216="","",DATE(YEAR(A216),MONTH(A216),1))</f>
        <v/>
      </c>
    </row>
    <row r="217" customFormat="false" ht="15" hidden="false" customHeight="false" outlineLevel="0" collapsed="false">
      <c r="A217" s="8"/>
      <c r="B217" s="18"/>
      <c r="C217" s="20"/>
      <c r="D217" s="20"/>
      <c r="E217" s="7"/>
      <c r="F217" s="18"/>
      <c r="G217" s="19" t="str">
        <f aca="false">IF(A217="","",DATE(YEAR(A217),MONTH(A217),1))</f>
        <v/>
      </c>
    </row>
    <row r="218" customFormat="false" ht="15" hidden="false" customHeight="false" outlineLevel="0" collapsed="false">
      <c r="A218" s="8"/>
      <c r="B218" s="18"/>
      <c r="C218" s="20"/>
      <c r="D218" s="20"/>
      <c r="E218" s="7"/>
      <c r="F218" s="18"/>
      <c r="G218" s="19" t="str">
        <f aca="false">IF(A218="","",DATE(YEAR(A218),MONTH(A218),1))</f>
        <v/>
      </c>
    </row>
    <row r="219" customFormat="false" ht="15" hidden="false" customHeight="false" outlineLevel="0" collapsed="false">
      <c r="A219" s="8"/>
      <c r="B219" s="18"/>
      <c r="C219" s="20"/>
      <c r="D219" s="20"/>
      <c r="E219" s="7"/>
      <c r="F219" s="18"/>
      <c r="G219" s="19" t="str">
        <f aca="false">IF(A219="","",DATE(YEAR(A219),MONTH(A219),1))</f>
        <v/>
      </c>
    </row>
    <row r="220" customFormat="false" ht="15" hidden="false" customHeight="false" outlineLevel="0" collapsed="false">
      <c r="A220" s="8"/>
      <c r="B220" s="18"/>
      <c r="C220" s="20"/>
      <c r="D220" s="20"/>
      <c r="E220" s="7"/>
      <c r="F220" s="18"/>
      <c r="G220" s="19" t="str">
        <f aca="false">IF(A220="","",DATE(YEAR(A220),MONTH(A220),1))</f>
        <v/>
      </c>
    </row>
    <row r="221" customFormat="false" ht="15" hidden="false" customHeight="false" outlineLevel="0" collapsed="false">
      <c r="A221" s="8"/>
      <c r="B221" s="18"/>
      <c r="C221" s="20"/>
      <c r="D221" s="20"/>
      <c r="E221" s="7"/>
      <c r="F221" s="18"/>
      <c r="G221" s="19" t="str">
        <f aca="false">IF(A221="","",DATE(YEAR(A221),MONTH(A221),1))</f>
        <v/>
      </c>
    </row>
    <row r="222" customFormat="false" ht="15" hidden="false" customHeight="false" outlineLevel="0" collapsed="false">
      <c r="A222" s="8"/>
      <c r="B222" s="18"/>
      <c r="C222" s="20"/>
      <c r="D222" s="20"/>
      <c r="E222" s="7"/>
      <c r="F222" s="18"/>
      <c r="G222" s="19" t="str">
        <f aca="false">IF(A222="","",DATE(YEAR(A222),MONTH(A222),1))</f>
        <v/>
      </c>
    </row>
    <row r="223" customFormat="false" ht="15" hidden="false" customHeight="false" outlineLevel="0" collapsed="false">
      <c r="A223" s="8"/>
      <c r="B223" s="18"/>
      <c r="C223" s="20"/>
      <c r="D223" s="20"/>
      <c r="E223" s="7"/>
      <c r="F223" s="18"/>
      <c r="G223" s="19" t="str">
        <f aca="false">IF(A223="","",DATE(YEAR(A223),MONTH(A223),1))</f>
        <v/>
      </c>
    </row>
    <row r="224" customFormat="false" ht="15" hidden="false" customHeight="false" outlineLevel="0" collapsed="false">
      <c r="A224" s="8"/>
      <c r="B224" s="18"/>
      <c r="C224" s="20"/>
      <c r="D224" s="20"/>
      <c r="E224" s="7"/>
      <c r="F224" s="18"/>
      <c r="G224" s="19" t="str">
        <f aca="false">IF(A224="","",DATE(YEAR(A224),MONTH(A224),1))</f>
        <v/>
      </c>
    </row>
    <row r="225" customFormat="false" ht="15" hidden="false" customHeight="false" outlineLevel="0" collapsed="false">
      <c r="A225" s="8"/>
      <c r="B225" s="18"/>
      <c r="C225" s="20"/>
      <c r="D225" s="20"/>
      <c r="E225" s="7"/>
      <c r="F225" s="18"/>
      <c r="G225" s="19" t="str">
        <f aca="false">IF(A225="","",DATE(YEAR(A225),MONTH(A225),1))</f>
        <v/>
      </c>
    </row>
    <row r="226" customFormat="false" ht="15" hidden="false" customHeight="false" outlineLevel="0" collapsed="false">
      <c r="A226" s="8"/>
      <c r="B226" s="18"/>
      <c r="C226" s="20"/>
      <c r="D226" s="20"/>
      <c r="E226" s="7"/>
      <c r="F226" s="18"/>
      <c r="G226" s="19" t="str">
        <f aca="false">IF(A226="","",DATE(YEAR(A226),MONTH(A226),1))</f>
        <v/>
      </c>
    </row>
    <row r="227" customFormat="false" ht="15" hidden="false" customHeight="false" outlineLevel="0" collapsed="false">
      <c r="A227" s="8"/>
      <c r="B227" s="18"/>
      <c r="C227" s="20"/>
      <c r="D227" s="20"/>
      <c r="E227" s="7"/>
      <c r="F227" s="18"/>
      <c r="G227" s="19" t="str">
        <f aca="false">IF(A227="","",DATE(YEAR(A227),MONTH(A227),1))</f>
        <v/>
      </c>
    </row>
    <row r="228" customFormat="false" ht="15" hidden="false" customHeight="false" outlineLevel="0" collapsed="false">
      <c r="A228" s="8"/>
      <c r="B228" s="18"/>
      <c r="C228" s="20"/>
      <c r="D228" s="20"/>
      <c r="E228" s="7"/>
      <c r="F228" s="18"/>
      <c r="G228" s="19" t="str">
        <f aca="false">IF(A228="","",DATE(YEAR(A228),MONTH(A228),1))</f>
        <v/>
      </c>
    </row>
    <row r="229" customFormat="false" ht="15" hidden="false" customHeight="false" outlineLevel="0" collapsed="false">
      <c r="A229" s="8"/>
      <c r="B229" s="18"/>
      <c r="C229" s="20"/>
      <c r="D229" s="20"/>
      <c r="E229" s="7"/>
      <c r="F229" s="18"/>
      <c r="G229" s="19" t="str">
        <f aca="false">IF(A229="","",DATE(YEAR(A229),MONTH(A229),1))</f>
        <v/>
      </c>
    </row>
    <row r="230" customFormat="false" ht="15" hidden="false" customHeight="false" outlineLevel="0" collapsed="false">
      <c r="A230" s="8"/>
      <c r="B230" s="18"/>
      <c r="C230" s="20"/>
      <c r="D230" s="20"/>
      <c r="E230" s="7"/>
      <c r="F230" s="18"/>
      <c r="G230" s="19" t="str">
        <f aca="false">IF(A230="","",DATE(YEAR(A230),MONTH(A230),1))</f>
        <v/>
      </c>
    </row>
    <row r="231" customFormat="false" ht="15" hidden="false" customHeight="false" outlineLevel="0" collapsed="false">
      <c r="A231" s="8"/>
      <c r="B231" s="18"/>
      <c r="C231" s="20"/>
      <c r="D231" s="20"/>
      <c r="E231" s="7"/>
      <c r="F231" s="18"/>
      <c r="G231" s="19" t="str">
        <f aca="false">IF(A231="","",DATE(YEAR(A231),MONTH(A231),1))</f>
        <v/>
      </c>
    </row>
    <row r="232" customFormat="false" ht="15" hidden="false" customHeight="false" outlineLevel="0" collapsed="false">
      <c r="A232" s="8"/>
      <c r="B232" s="18"/>
      <c r="C232" s="20"/>
      <c r="D232" s="20"/>
      <c r="E232" s="7"/>
      <c r="F232" s="18"/>
      <c r="G232" s="19" t="str">
        <f aca="false">IF(A232="","",DATE(YEAR(A232),MONTH(A232),1))</f>
        <v/>
      </c>
    </row>
    <row r="233" customFormat="false" ht="15" hidden="false" customHeight="false" outlineLevel="0" collapsed="false">
      <c r="A233" s="8"/>
      <c r="B233" s="18"/>
      <c r="C233" s="20"/>
      <c r="D233" s="20"/>
      <c r="E233" s="7"/>
      <c r="F233" s="18"/>
      <c r="G233" s="19" t="str">
        <f aca="false">IF(A233="","",DATE(YEAR(A233),MONTH(A233),1))</f>
        <v/>
      </c>
    </row>
    <row r="234" customFormat="false" ht="15" hidden="false" customHeight="false" outlineLevel="0" collapsed="false">
      <c r="A234" s="8"/>
      <c r="B234" s="18"/>
      <c r="C234" s="20"/>
      <c r="D234" s="20"/>
      <c r="E234" s="7"/>
      <c r="F234" s="18"/>
      <c r="G234" s="19" t="str">
        <f aca="false">IF(A234="","",DATE(YEAR(A234),MONTH(A234),1))</f>
        <v/>
      </c>
    </row>
    <row r="235" customFormat="false" ht="15" hidden="false" customHeight="false" outlineLevel="0" collapsed="false">
      <c r="A235" s="8"/>
      <c r="B235" s="18"/>
      <c r="C235" s="20"/>
      <c r="D235" s="20"/>
      <c r="E235" s="7"/>
      <c r="F235" s="18"/>
      <c r="G235" s="19" t="str">
        <f aca="false">IF(A235="","",DATE(YEAR(A235),MONTH(A235),1))</f>
        <v/>
      </c>
    </row>
    <row r="236" customFormat="false" ht="15" hidden="false" customHeight="false" outlineLevel="0" collapsed="false">
      <c r="A236" s="8"/>
      <c r="B236" s="18"/>
      <c r="C236" s="20"/>
      <c r="D236" s="20"/>
      <c r="E236" s="7"/>
      <c r="F236" s="18"/>
      <c r="G236" s="19" t="str">
        <f aca="false">IF(A236="","",DATE(YEAR(A236),MONTH(A236),1))</f>
        <v/>
      </c>
    </row>
    <row r="237" customFormat="false" ht="15" hidden="false" customHeight="false" outlineLevel="0" collapsed="false">
      <c r="A237" s="8"/>
      <c r="B237" s="18"/>
      <c r="C237" s="20"/>
      <c r="D237" s="20"/>
      <c r="E237" s="7"/>
      <c r="F237" s="18"/>
      <c r="G237" s="19" t="str">
        <f aca="false">IF(A237="","",DATE(YEAR(A237),MONTH(A237),1))</f>
        <v/>
      </c>
    </row>
    <row r="238" customFormat="false" ht="15" hidden="false" customHeight="false" outlineLevel="0" collapsed="false">
      <c r="A238" s="8"/>
      <c r="B238" s="18"/>
      <c r="C238" s="20"/>
      <c r="D238" s="20"/>
      <c r="E238" s="7"/>
      <c r="F238" s="18"/>
      <c r="G238" s="19" t="str">
        <f aca="false">IF(A238="","",DATE(YEAR(A238),MONTH(A238),1))</f>
        <v/>
      </c>
    </row>
    <row r="239" customFormat="false" ht="15" hidden="false" customHeight="false" outlineLevel="0" collapsed="false">
      <c r="A239" s="8"/>
      <c r="B239" s="18"/>
      <c r="C239" s="20"/>
      <c r="D239" s="20"/>
      <c r="E239" s="7"/>
      <c r="F239" s="18"/>
      <c r="G239" s="19" t="str">
        <f aca="false">IF(A239="","",DATE(YEAR(A239),MONTH(A239),1))</f>
        <v/>
      </c>
    </row>
    <row r="240" customFormat="false" ht="15" hidden="false" customHeight="false" outlineLevel="0" collapsed="false">
      <c r="A240" s="8"/>
      <c r="B240" s="18"/>
      <c r="C240" s="20"/>
      <c r="D240" s="20"/>
      <c r="E240" s="7"/>
      <c r="F240" s="18"/>
      <c r="G240" s="19" t="str">
        <f aca="false">IF(A240="","",DATE(YEAR(A240),MONTH(A240),1))</f>
        <v/>
      </c>
    </row>
    <row r="241" customFormat="false" ht="15" hidden="false" customHeight="false" outlineLevel="0" collapsed="false">
      <c r="A241" s="8"/>
      <c r="B241" s="18"/>
      <c r="C241" s="20"/>
      <c r="D241" s="20"/>
      <c r="E241" s="7"/>
      <c r="F241" s="18"/>
      <c r="G241" s="19" t="str">
        <f aca="false">IF(A241="","",DATE(YEAR(A241),MONTH(A241),1))</f>
        <v/>
      </c>
    </row>
    <row r="242" customFormat="false" ht="15" hidden="false" customHeight="false" outlineLevel="0" collapsed="false">
      <c r="A242" s="8"/>
      <c r="B242" s="18"/>
      <c r="C242" s="20"/>
      <c r="D242" s="20"/>
      <c r="E242" s="7"/>
      <c r="F242" s="18"/>
      <c r="G242" s="19" t="str">
        <f aca="false">IF(A242="","",DATE(YEAR(A242),MONTH(A242),1))</f>
        <v/>
      </c>
    </row>
    <row r="243" customFormat="false" ht="15" hidden="false" customHeight="false" outlineLevel="0" collapsed="false">
      <c r="A243" s="8"/>
      <c r="B243" s="18"/>
      <c r="C243" s="20"/>
      <c r="D243" s="20"/>
      <c r="E243" s="7"/>
      <c r="F243" s="18"/>
      <c r="G243" s="19" t="str">
        <f aca="false">IF(A243="","",DATE(YEAR(A243),MONTH(A243),1))</f>
        <v/>
      </c>
    </row>
    <row r="244" customFormat="false" ht="15" hidden="false" customHeight="false" outlineLevel="0" collapsed="false">
      <c r="A244" s="8"/>
      <c r="B244" s="18"/>
      <c r="C244" s="20"/>
      <c r="D244" s="20"/>
      <c r="E244" s="7"/>
      <c r="F244" s="18"/>
      <c r="G244" s="19" t="str">
        <f aca="false">IF(A244="","",DATE(YEAR(A244),MONTH(A244),1))</f>
        <v/>
      </c>
    </row>
    <row r="245" customFormat="false" ht="15" hidden="false" customHeight="false" outlineLevel="0" collapsed="false">
      <c r="A245" s="8"/>
      <c r="B245" s="18"/>
      <c r="C245" s="20"/>
      <c r="D245" s="20"/>
      <c r="E245" s="7"/>
      <c r="F245" s="18"/>
      <c r="G245" s="19" t="str">
        <f aca="false">IF(A245="","",DATE(YEAR(A245),MONTH(A245),1))</f>
        <v/>
      </c>
    </row>
    <row r="246" customFormat="false" ht="15" hidden="false" customHeight="false" outlineLevel="0" collapsed="false">
      <c r="A246" s="8"/>
      <c r="B246" s="18"/>
      <c r="C246" s="20"/>
      <c r="D246" s="20"/>
      <c r="E246" s="7"/>
      <c r="F246" s="18"/>
      <c r="G246" s="19" t="str">
        <f aca="false">IF(A246="","",DATE(YEAR(A246),MONTH(A246),1))</f>
        <v/>
      </c>
    </row>
    <row r="247" customFormat="false" ht="15" hidden="false" customHeight="false" outlineLevel="0" collapsed="false">
      <c r="A247" s="8"/>
      <c r="B247" s="18"/>
      <c r="C247" s="20"/>
      <c r="D247" s="20"/>
      <c r="E247" s="7"/>
      <c r="F247" s="18"/>
      <c r="G247" s="19" t="str">
        <f aca="false">IF(A247="","",DATE(YEAR(A247),MONTH(A247),1))</f>
        <v/>
      </c>
    </row>
    <row r="248" customFormat="false" ht="15" hidden="false" customHeight="false" outlineLevel="0" collapsed="false">
      <c r="A248" s="8"/>
      <c r="B248" s="18"/>
      <c r="C248" s="20"/>
      <c r="D248" s="20"/>
      <c r="E248" s="7"/>
      <c r="F248" s="18"/>
      <c r="G248" s="19" t="str">
        <f aca="false">IF(A248="","",DATE(YEAR(A248),MONTH(A248),1))</f>
        <v/>
      </c>
    </row>
    <row r="249" customFormat="false" ht="15" hidden="false" customHeight="false" outlineLevel="0" collapsed="false">
      <c r="A249" s="8"/>
      <c r="B249" s="18"/>
      <c r="C249" s="20"/>
      <c r="D249" s="20"/>
      <c r="E249" s="7"/>
      <c r="F249" s="18"/>
      <c r="G249" s="19" t="str">
        <f aca="false">IF(A249="","",DATE(YEAR(A249),MONTH(A249),1))</f>
        <v/>
      </c>
    </row>
    <row r="250" customFormat="false" ht="15" hidden="false" customHeight="false" outlineLevel="0" collapsed="false">
      <c r="A250" s="8"/>
      <c r="B250" s="18"/>
      <c r="C250" s="20"/>
      <c r="D250" s="20"/>
      <c r="E250" s="7"/>
      <c r="F250" s="18"/>
      <c r="G250" s="19" t="str">
        <f aca="false">IF(A250="","",DATE(YEAR(A250),MONTH(A250),1))</f>
        <v/>
      </c>
    </row>
    <row r="251" customFormat="false" ht="15" hidden="false" customHeight="false" outlineLevel="0" collapsed="false">
      <c r="A251" s="8"/>
      <c r="B251" s="18"/>
      <c r="C251" s="20"/>
      <c r="D251" s="20"/>
      <c r="E251" s="7"/>
      <c r="F251" s="18"/>
      <c r="G251" s="19" t="str">
        <f aca="false">IF(A251="","",DATE(YEAR(A251),MONTH(A251),1))</f>
        <v/>
      </c>
    </row>
    <row r="252" customFormat="false" ht="15" hidden="false" customHeight="false" outlineLevel="0" collapsed="false">
      <c r="A252" s="8"/>
      <c r="B252" s="18"/>
      <c r="C252" s="20"/>
      <c r="D252" s="20"/>
      <c r="E252" s="7"/>
      <c r="F252" s="18"/>
      <c r="G252" s="19" t="str">
        <f aca="false">IF(A252="","",DATE(YEAR(A252),MONTH(A252),1))</f>
        <v/>
      </c>
    </row>
    <row r="253" customFormat="false" ht="15" hidden="false" customHeight="false" outlineLevel="0" collapsed="false">
      <c r="A253" s="8"/>
      <c r="B253" s="18"/>
      <c r="C253" s="20"/>
      <c r="D253" s="20"/>
      <c r="E253" s="7"/>
      <c r="F253" s="18"/>
      <c r="G253" s="19" t="str">
        <f aca="false">IF(A253="","",DATE(YEAR(A253),MONTH(A253),1))</f>
        <v/>
      </c>
    </row>
    <row r="254" customFormat="false" ht="15" hidden="false" customHeight="false" outlineLevel="0" collapsed="false">
      <c r="A254" s="8"/>
      <c r="B254" s="18"/>
      <c r="C254" s="20"/>
      <c r="D254" s="20"/>
      <c r="E254" s="7"/>
      <c r="F254" s="18"/>
      <c r="G254" s="19" t="str">
        <f aca="false">IF(A254="","",DATE(YEAR(A254),MONTH(A254),1))</f>
        <v/>
      </c>
    </row>
    <row r="255" customFormat="false" ht="15" hidden="false" customHeight="false" outlineLevel="0" collapsed="false">
      <c r="A255" s="8"/>
      <c r="B255" s="18"/>
      <c r="C255" s="20"/>
      <c r="D255" s="20"/>
      <c r="E255" s="7"/>
      <c r="F255" s="18"/>
      <c r="G255" s="19" t="str">
        <f aca="false">IF(A255="","",DATE(YEAR(A255),MONTH(A255),1))</f>
        <v/>
      </c>
    </row>
    <row r="256" customFormat="false" ht="15" hidden="false" customHeight="false" outlineLevel="0" collapsed="false">
      <c r="A256" s="8"/>
      <c r="B256" s="18"/>
      <c r="C256" s="20"/>
      <c r="D256" s="20"/>
      <c r="E256" s="7"/>
      <c r="F256" s="18"/>
      <c r="G256" s="19" t="str">
        <f aca="false">IF(A256="","",DATE(YEAR(A256),MONTH(A256),1))</f>
        <v/>
      </c>
    </row>
    <row r="257" customFormat="false" ht="15" hidden="false" customHeight="false" outlineLevel="0" collapsed="false">
      <c r="A257" s="8"/>
      <c r="B257" s="18"/>
      <c r="C257" s="20"/>
      <c r="D257" s="20"/>
      <c r="E257" s="7"/>
      <c r="F257" s="18"/>
      <c r="G257" s="19" t="str">
        <f aca="false">IF(A257="","",DATE(YEAR(A257),MONTH(A257),1))</f>
        <v/>
      </c>
    </row>
    <row r="258" customFormat="false" ht="15" hidden="false" customHeight="false" outlineLevel="0" collapsed="false">
      <c r="A258" s="8"/>
      <c r="B258" s="18"/>
      <c r="C258" s="20"/>
      <c r="D258" s="20"/>
      <c r="E258" s="7"/>
      <c r="F258" s="18"/>
      <c r="G258" s="19" t="str">
        <f aca="false">IF(A258="","",DATE(YEAR(A258),MONTH(A258),1))</f>
        <v/>
      </c>
    </row>
    <row r="259" customFormat="false" ht="15" hidden="false" customHeight="false" outlineLevel="0" collapsed="false">
      <c r="A259" s="8"/>
      <c r="B259" s="18"/>
      <c r="C259" s="20"/>
      <c r="D259" s="20"/>
      <c r="E259" s="7"/>
      <c r="F259" s="18"/>
      <c r="G259" s="19" t="str">
        <f aca="false">IF(A259="","",DATE(YEAR(A259),MONTH(A259),1))</f>
        <v/>
      </c>
    </row>
    <row r="260" customFormat="false" ht="15" hidden="false" customHeight="false" outlineLevel="0" collapsed="false">
      <c r="A260" s="8"/>
      <c r="B260" s="18"/>
      <c r="C260" s="20"/>
      <c r="D260" s="20"/>
      <c r="E260" s="7"/>
      <c r="F260" s="18"/>
      <c r="G260" s="19" t="str">
        <f aca="false">IF(A260="","",DATE(YEAR(A260),MONTH(A260),1))</f>
        <v/>
      </c>
    </row>
    <row r="261" customFormat="false" ht="15" hidden="false" customHeight="false" outlineLevel="0" collapsed="false">
      <c r="A261" s="8"/>
      <c r="B261" s="18"/>
      <c r="C261" s="20"/>
      <c r="D261" s="20"/>
      <c r="E261" s="7"/>
      <c r="F261" s="18"/>
      <c r="G261" s="19" t="str">
        <f aca="false">IF(A261="","",DATE(YEAR(A261),MONTH(A261),1))</f>
        <v/>
      </c>
    </row>
    <row r="262" customFormat="false" ht="15" hidden="false" customHeight="false" outlineLevel="0" collapsed="false">
      <c r="A262" s="8"/>
      <c r="B262" s="18"/>
      <c r="C262" s="20"/>
      <c r="D262" s="20"/>
      <c r="E262" s="7"/>
      <c r="F262" s="18"/>
      <c r="G262" s="19" t="str">
        <f aca="false">IF(A262="","",DATE(YEAR(A262),MONTH(A262),1))</f>
        <v/>
      </c>
    </row>
    <row r="263" customFormat="false" ht="15" hidden="false" customHeight="false" outlineLevel="0" collapsed="false">
      <c r="A263" s="8"/>
      <c r="B263" s="18"/>
      <c r="C263" s="20"/>
      <c r="D263" s="20"/>
      <c r="E263" s="7"/>
      <c r="F263" s="18"/>
      <c r="G263" s="19" t="str">
        <f aca="false">IF(A263="","",DATE(YEAR(A263),MONTH(A263),1))</f>
        <v/>
      </c>
    </row>
    <row r="264" customFormat="false" ht="15" hidden="false" customHeight="false" outlineLevel="0" collapsed="false">
      <c r="A264" s="8"/>
      <c r="B264" s="18"/>
      <c r="C264" s="20"/>
      <c r="D264" s="20"/>
      <c r="E264" s="7"/>
      <c r="F264" s="18"/>
      <c r="G264" s="19" t="str">
        <f aca="false">IF(A264="","",DATE(YEAR(A264),MONTH(A264),1))</f>
        <v/>
      </c>
    </row>
    <row r="265" customFormat="false" ht="15" hidden="false" customHeight="false" outlineLevel="0" collapsed="false">
      <c r="A265" s="8"/>
      <c r="B265" s="18"/>
      <c r="C265" s="20"/>
      <c r="D265" s="20"/>
      <c r="E265" s="7"/>
      <c r="F265" s="18"/>
      <c r="G265" s="19" t="str">
        <f aca="false">IF(A265="","",DATE(YEAR(A265),MONTH(A265),1))</f>
        <v/>
      </c>
    </row>
    <row r="266" customFormat="false" ht="15" hidden="false" customHeight="false" outlineLevel="0" collapsed="false">
      <c r="A266" s="8"/>
      <c r="B266" s="18"/>
      <c r="C266" s="20"/>
      <c r="D266" s="20"/>
      <c r="E266" s="7"/>
      <c r="F266" s="18"/>
      <c r="G266" s="19" t="str">
        <f aca="false">IF(A266="","",DATE(YEAR(A266),MONTH(A266),1))</f>
        <v/>
      </c>
    </row>
    <row r="267" customFormat="false" ht="15" hidden="false" customHeight="false" outlineLevel="0" collapsed="false">
      <c r="A267" s="8"/>
      <c r="B267" s="18"/>
      <c r="C267" s="20"/>
      <c r="D267" s="20"/>
      <c r="E267" s="7"/>
      <c r="F267" s="18"/>
      <c r="G267" s="19" t="str">
        <f aca="false">IF(A267="","",DATE(YEAR(A267),MONTH(A267),1))</f>
        <v/>
      </c>
    </row>
    <row r="268" customFormat="false" ht="15" hidden="false" customHeight="false" outlineLevel="0" collapsed="false">
      <c r="A268" s="8"/>
      <c r="B268" s="18"/>
      <c r="C268" s="20"/>
      <c r="D268" s="20"/>
      <c r="E268" s="7"/>
      <c r="F268" s="18"/>
      <c r="G268" s="19" t="str">
        <f aca="false">IF(A268="","",DATE(YEAR(A268),MONTH(A268),1))</f>
        <v/>
      </c>
    </row>
    <row r="269" customFormat="false" ht="15" hidden="false" customHeight="false" outlineLevel="0" collapsed="false">
      <c r="A269" s="8"/>
      <c r="B269" s="18"/>
      <c r="C269" s="20"/>
      <c r="D269" s="20"/>
      <c r="E269" s="7"/>
      <c r="F269" s="18"/>
      <c r="G269" s="19" t="str">
        <f aca="false">IF(A269="","",DATE(YEAR(A269),MONTH(A269),1))</f>
        <v/>
      </c>
    </row>
    <row r="270" customFormat="false" ht="15" hidden="false" customHeight="false" outlineLevel="0" collapsed="false">
      <c r="A270" s="8"/>
      <c r="B270" s="18"/>
      <c r="C270" s="20"/>
      <c r="D270" s="20"/>
      <c r="E270" s="7"/>
      <c r="F270" s="18"/>
      <c r="G270" s="19" t="str">
        <f aca="false">IF(A270="","",DATE(YEAR(A270),MONTH(A270),1))</f>
        <v/>
      </c>
    </row>
    <row r="271" customFormat="false" ht="15" hidden="false" customHeight="false" outlineLevel="0" collapsed="false">
      <c r="A271" s="8"/>
      <c r="B271" s="18"/>
      <c r="C271" s="20"/>
      <c r="D271" s="20"/>
      <c r="E271" s="7"/>
      <c r="F271" s="18"/>
      <c r="G271" s="19" t="str">
        <f aca="false">IF(A271="","",DATE(YEAR(A271),MONTH(A271),1))</f>
        <v/>
      </c>
    </row>
    <row r="272" customFormat="false" ht="15" hidden="false" customHeight="false" outlineLevel="0" collapsed="false">
      <c r="A272" s="8"/>
      <c r="B272" s="18"/>
      <c r="C272" s="20"/>
      <c r="D272" s="20"/>
      <c r="E272" s="7"/>
      <c r="F272" s="18"/>
      <c r="G272" s="19" t="str">
        <f aca="false">IF(A272="","",DATE(YEAR(A272),MONTH(A272),1))</f>
        <v/>
      </c>
    </row>
    <row r="273" customFormat="false" ht="15" hidden="false" customHeight="false" outlineLevel="0" collapsed="false">
      <c r="A273" s="8"/>
      <c r="B273" s="18"/>
      <c r="C273" s="20"/>
      <c r="D273" s="20"/>
      <c r="E273" s="7"/>
      <c r="F273" s="18"/>
      <c r="G273" s="19" t="str">
        <f aca="false">IF(A273="","",DATE(YEAR(A273),MONTH(A273),1))</f>
        <v/>
      </c>
    </row>
    <row r="274" customFormat="false" ht="15" hidden="false" customHeight="false" outlineLevel="0" collapsed="false">
      <c r="A274" s="8"/>
      <c r="B274" s="18"/>
      <c r="C274" s="20"/>
      <c r="D274" s="20"/>
      <c r="E274" s="7"/>
      <c r="F274" s="18"/>
      <c r="G274" s="19" t="str">
        <f aca="false">IF(A274="","",DATE(YEAR(A274),MONTH(A274),1))</f>
        <v/>
      </c>
    </row>
    <row r="275" customFormat="false" ht="15" hidden="false" customHeight="false" outlineLevel="0" collapsed="false">
      <c r="A275" s="8"/>
      <c r="B275" s="18"/>
      <c r="C275" s="20"/>
      <c r="D275" s="20"/>
      <c r="E275" s="7"/>
      <c r="F275" s="18"/>
      <c r="G275" s="19" t="str">
        <f aca="false">IF(A275="","",DATE(YEAR(A275),MONTH(A275),1))</f>
        <v/>
      </c>
    </row>
    <row r="276" customFormat="false" ht="15" hidden="false" customHeight="false" outlineLevel="0" collapsed="false">
      <c r="A276" s="8"/>
      <c r="B276" s="18"/>
      <c r="C276" s="20"/>
      <c r="D276" s="20"/>
      <c r="E276" s="7"/>
      <c r="F276" s="18"/>
      <c r="G276" s="19" t="str">
        <f aca="false">IF(A276="","",DATE(YEAR(A276),MONTH(A276),1))</f>
        <v/>
      </c>
    </row>
    <row r="277" customFormat="false" ht="15" hidden="false" customHeight="false" outlineLevel="0" collapsed="false">
      <c r="A277" s="8"/>
      <c r="B277" s="18"/>
      <c r="C277" s="20"/>
      <c r="D277" s="20"/>
      <c r="E277" s="7"/>
      <c r="F277" s="18"/>
      <c r="G277" s="19" t="str">
        <f aca="false">IF(A277="","",DATE(YEAR(A277),MONTH(A277),1))</f>
        <v/>
      </c>
    </row>
    <row r="278" customFormat="false" ht="15" hidden="false" customHeight="false" outlineLevel="0" collapsed="false">
      <c r="A278" s="8"/>
      <c r="B278" s="18"/>
      <c r="C278" s="20"/>
      <c r="D278" s="20"/>
      <c r="E278" s="7"/>
      <c r="F278" s="18"/>
      <c r="G278" s="19" t="str">
        <f aca="false">IF(A278="","",DATE(YEAR(A278),MONTH(A278),1))</f>
        <v/>
      </c>
    </row>
    <row r="279" customFormat="false" ht="15" hidden="false" customHeight="false" outlineLevel="0" collapsed="false">
      <c r="A279" s="8"/>
      <c r="B279" s="18"/>
      <c r="C279" s="20"/>
      <c r="D279" s="20"/>
      <c r="E279" s="7"/>
      <c r="F279" s="18"/>
      <c r="G279" s="19" t="str">
        <f aca="false">IF(A279="","",DATE(YEAR(A279),MONTH(A279),1))</f>
        <v/>
      </c>
    </row>
    <row r="280" customFormat="false" ht="15" hidden="false" customHeight="false" outlineLevel="0" collapsed="false">
      <c r="A280" s="8"/>
      <c r="B280" s="18"/>
      <c r="C280" s="20"/>
      <c r="D280" s="20"/>
      <c r="E280" s="7"/>
      <c r="F280" s="18"/>
      <c r="G280" s="19" t="str">
        <f aca="false">IF(A280="","",DATE(YEAR(A280),MONTH(A280),1))</f>
        <v/>
      </c>
    </row>
    <row r="281" customFormat="false" ht="15" hidden="false" customHeight="false" outlineLevel="0" collapsed="false">
      <c r="A281" s="8"/>
      <c r="B281" s="18"/>
      <c r="C281" s="20"/>
      <c r="D281" s="20"/>
      <c r="E281" s="7"/>
      <c r="F281" s="18"/>
      <c r="G281" s="19" t="str">
        <f aca="false">IF(A281="","",DATE(YEAR(A281),MONTH(A281),1))</f>
        <v/>
      </c>
    </row>
    <row r="282" customFormat="false" ht="15" hidden="false" customHeight="false" outlineLevel="0" collapsed="false">
      <c r="A282" s="8"/>
      <c r="B282" s="18"/>
      <c r="C282" s="20"/>
      <c r="D282" s="20"/>
      <c r="E282" s="7"/>
      <c r="F282" s="18"/>
      <c r="G282" s="19" t="str">
        <f aca="false">IF(A282="","",DATE(YEAR(A282),MONTH(A282),1))</f>
        <v/>
      </c>
    </row>
    <row r="283" customFormat="false" ht="15" hidden="false" customHeight="false" outlineLevel="0" collapsed="false">
      <c r="A283" s="8"/>
      <c r="B283" s="18"/>
      <c r="C283" s="20"/>
      <c r="D283" s="20"/>
      <c r="E283" s="7"/>
      <c r="F283" s="18"/>
      <c r="G283" s="19" t="str">
        <f aca="false">IF(A283="","",DATE(YEAR(A283),MONTH(A283),1))</f>
        <v/>
      </c>
    </row>
    <row r="284" customFormat="false" ht="15" hidden="false" customHeight="false" outlineLevel="0" collapsed="false">
      <c r="A284" s="8"/>
      <c r="B284" s="18"/>
      <c r="C284" s="20"/>
      <c r="D284" s="20"/>
      <c r="E284" s="7"/>
      <c r="F284" s="18"/>
      <c r="G284" s="19" t="str">
        <f aca="false">IF(A284="","",DATE(YEAR(A284),MONTH(A284),1))</f>
        <v/>
      </c>
    </row>
    <row r="285" customFormat="false" ht="15" hidden="false" customHeight="false" outlineLevel="0" collapsed="false">
      <c r="A285" s="8"/>
      <c r="B285" s="18"/>
      <c r="C285" s="20"/>
      <c r="D285" s="20"/>
      <c r="E285" s="7"/>
      <c r="F285" s="18"/>
      <c r="G285" s="19" t="str">
        <f aca="false">IF(A285="","",DATE(YEAR(A285),MONTH(A285),1))</f>
        <v/>
      </c>
    </row>
    <row r="286" customFormat="false" ht="15" hidden="false" customHeight="false" outlineLevel="0" collapsed="false">
      <c r="A286" s="8"/>
      <c r="B286" s="18"/>
      <c r="C286" s="20"/>
      <c r="D286" s="20"/>
      <c r="E286" s="7"/>
      <c r="F286" s="18"/>
      <c r="G286" s="19" t="str">
        <f aca="false">IF(A286="","",DATE(YEAR(A286),MONTH(A286),1))</f>
        <v/>
      </c>
    </row>
    <row r="287" customFormat="false" ht="15" hidden="false" customHeight="false" outlineLevel="0" collapsed="false">
      <c r="A287" s="8"/>
      <c r="B287" s="18"/>
      <c r="C287" s="20"/>
      <c r="D287" s="20"/>
      <c r="E287" s="7"/>
      <c r="F287" s="18"/>
      <c r="G287" s="19" t="str">
        <f aca="false">IF(A287="","",DATE(YEAR(A287),MONTH(A287),1))</f>
        <v/>
      </c>
    </row>
    <row r="288" customFormat="false" ht="15" hidden="false" customHeight="false" outlineLevel="0" collapsed="false">
      <c r="A288" s="8"/>
      <c r="B288" s="18"/>
      <c r="C288" s="20"/>
      <c r="D288" s="20"/>
      <c r="E288" s="7"/>
      <c r="F288" s="18"/>
      <c r="G288" s="19" t="str">
        <f aca="false">IF(A288="","",DATE(YEAR(A288),MONTH(A288),1))</f>
        <v/>
      </c>
    </row>
    <row r="289" customFormat="false" ht="15" hidden="false" customHeight="false" outlineLevel="0" collapsed="false">
      <c r="A289" s="8"/>
      <c r="B289" s="18"/>
      <c r="C289" s="20"/>
      <c r="D289" s="20"/>
      <c r="E289" s="7"/>
      <c r="F289" s="18"/>
      <c r="G289" s="19" t="str">
        <f aca="false">IF(A289="","",DATE(YEAR(A289),MONTH(A289),1))</f>
        <v/>
      </c>
    </row>
    <row r="290" customFormat="false" ht="15" hidden="false" customHeight="false" outlineLevel="0" collapsed="false">
      <c r="A290" s="8"/>
      <c r="B290" s="18"/>
      <c r="C290" s="20"/>
      <c r="D290" s="20"/>
      <c r="E290" s="7"/>
      <c r="F290" s="18"/>
      <c r="G290" s="19" t="str">
        <f aca="false">IF(A290="","",DATE(YEAR(A290),MONTH(A290),1))</f>
        <v/>
      </c>
    </row>
    <row r="291" customFormat="false" ht="15" hidden="false" customHeight="false" outlineLevel="0" collapsed="false">
      <c r="A291" s="8"/>
      <c r="B291" s="18"/>
      <c r="C291" s="20"/>
      <c r="D291" s="20"/>
      <c r="E291" s="7"/>
      <c r="F291" s="18"/>
      <c r="G291" s="19" t="str">
        <f aca="false">IF(A291="","",DATE(YEAR(A291),MONTH(A291),1))</f>
        <v/>
      </c>
    </row>
    <row r="292" customFormat="false" ht="15" hidden="false" customHeight="false" outlineLevel="0" collapsed="false">
      <c r="A292" s="8"/>
      <c r="B292" s="18"/>
      <c r="C292" s="20"/>
      <c r="D292" s="20"/>
      <c r="E292" s="7"/>
      <c r="F292" s="18"/>
      <c r="G292" s="19" t="str">
        <f aca="false">IF(A292="","",DATE(YEAR(A292),MONTH(A292),1))</f>
        <v/>
      </c>
    </row>
    <row r="293" customFormat="false" ht="15" hidden="false" customHeight="false" outlineLevel="0" collapsed="false">
      <c r="A293" s="8"/>
      <c r="B293" s="18"/>
      <c r="C293" s="20"/>
      <c r="D293" s="20"/>
      <c r="E293" s="7"/>
      <c r="F293" s="18"/>
      <c r="G293" s="19" t="str">
        <f aca="false">IF(A293="","",DATE(YEAR(A293),MONTH(A293),1))</f>
        <v/>
      </c>
    </row>
    <row r="294" customFormat="false" ht="15" hidden="false" customHeight="false" outlineLevel="0" collapsed="false">
      <c r="A294" s="8"/>
      <c r="B294" s="18"/>
      <c r="C294" s="20"/>
      <c r="D294" s="20"/>
      <c r="E294" s="7"/>
      <c r="F294" s="18"/>
      <c r="G294" s="19" t="str">
        <f aca="false">IF(A294="","",DATE(YEAR(A294),MONTH(A294),1))</f>
        <v/>
      </c>
    </row>
    <row r="295" customFormat="false" ht="15" hidden="false" customHeight="false" outlineLevel="0" collapsed="false">
      <c r="A295" s="8"/>
      <c r="B295" s="18"/>
      <c r="C295" s="20"/>
      <c r="D295" s="20"/>
      <c r="E295" s="7"/>
      <c r="F295" s="18"/>
      <c r="G295" s="19" t="str">
        <f aca="false">IF(A295="","",DATE(YEAR(A295),MONTH(A295),1))</f>
        <v/>
      </c>
    </row>
    <row r="296" customFormat="false" ht="15" hidden="false" customHeight="false" outlineLevel="0" collapsed="false">
      <c r="A296" s="8"/>
      <c r="B296" s="18"/>
      <c r="C296" s="20"/>
      <c r="D296" s="20"/>
      <c r="E296" s="7"/>
      <c r="F296" s="18"/>
      <c r="G296" s="19" t="str">
        <f aca="false">IF(A296="","",DATE(YEAR(A296),MONTH(A296),1))</f>
        <v/>
      </c>
    </row>
    <row r="297" customFormat="false" ht="15" hidden="false" customHeight="false" outlineLevel="0" collapsed="false">
      <c r="A297" s="8"/>
      <c r="B297" s="18"/>
      <c r="C297" s="20"/>
      <c r="D297" s="20"/>
      <c r="E297" s="7"/>
      <c r="F297" s="18"/>
      <c r="G297" s="19" t="str">
        <f aca="false">IF(A297="","",DATE(YEAR(A297),MONTH(A297),1))</f>
        <v/>
      </c>
    </row>
    <row r="298" customFormat="false" ht="15" hidden="false" customHeight="false" outlineLevel="0" collapsed="false">
      <c r="A298" s="8"/>
      <c r="B298" s="18"/>
      <c r="C298" s="20"/>
      <c r="D298" s="20"/>
      <c r="E298" s="7"/>
      <c r="F298" s="18"/>
      <c r="G298" s="19" t="str">
        <f aca="false">IF(A298="","",DATE(YEAR(A298),MONTH(A298),1))</f>
        <v/>
      </c>
    </row>
    <row r="299" customFormat="false" ht="15" hidden="false" customHeight="false" outlineLevel="0" collapsed="false">
      <c r="A299" s="8"/>
      <c r="B299" s="18"/>
      <c r="C299" s="20"/>
      <c r="D299" s="20"/>
      <c r="E299" s="7"/>
      <c r="F299" s="18"/>
      <c r="G299" s="19" t="str">
        <f aca="false">IF(A299="","",DATE(YEAR(A299),MONTH(A299),1))</f>
        <v/>
      </c>
    </row>
    <row r="300" customFormat="false" ht="15" hidden="false" customHeight="false" outlineLevel="0" collapsed="false">
      <c r="A300" s="8"/>
      <c r="B300" s="18"/>
      <c r="C300" s="20"/>
      <c r="D300" s="20"/>
      <c r="E300" s="7"/>
      <c r="F300" s="18"/>
      <c r="G300" s="19" t="str">
        <f aca="false">IF(A300="","",DATE(YEAR(A300),MONTH(A300),1))</f>
        <v/>
      </c>
    </row>
    <row r="301" customFormat="false" ht="15" hidden="false" customHeight="false" outlineLevel="0" collapsed="false">
      <c r="A301" s="8"/>
      <c r="B301" s="18"/>
      <c r="C301" s="20"/>
      <c r="D301" s="20"/>
      <c r="E301" s="7"/>
      <c r="F301" s="18"/>
      <c r="G301" s="19" t="str">
        <f aca="false">IF(A301="","",DATE(YEAR(A301),MONTH(A301),1))</f>
        <v/>
      </c>
    </row>
    <row r="302" customFormat="false" ht="15" hidden="false" customHeight="false" outlineLevel="0" collapsed="false">
      <c r="A302" s="8"/>
      <c r="B302" s="18"/>
      <c r="C302" s="20"/>
      <c r="D302" s="20"/>
      <c r="E302" s="7"/>
      <c r="F302" s="18"/>
      <c r="G302" s="19" t="str">
        <f aca="false">IF(A302="","",DATE(YEAR(A302),MONTH(A302),1))</f>
        <v/>
      </c>
    </row>
    <row r="303" customFormat="false" ht="15" hidden="false" customHeight="false" outlineLevel="0" collapsed="false">
      <c r="A303" s="8"/>
      <c r="B303" s="18"/>
      <c r="C303" s="20"/>
      <c r="D303" s="20"/>
      <c r="E303" s="7"/>
      <c r="F303" s="18"/>
      <c r="G303" s="19" t="str">
        <f aca="false">IF(A303="","",DATE(YEAR(A303),MONTH(A303),1))</f>
        <v/>
      </c>
    </row>
    <row r="304" customFormat="false" ht="15" hidden="false" customHeight="false" outlineLevel="0" collapsed="false">
      <c r="A304" s="8"/>
      <c r="B304" s="18"/>
      <c r="C304" s="20"/>
      <c r="D304" s="20"/>
      <c r="E304" s="7"/>
      <c r="F304" s="18"/>
      <c r="G304" s="19" t="str">
        <f aca="false">IF(A304="","",DATE(YEAR(A304),MONTH(A304),1))</f>
        <v/>
      </c>
    </row>
    <row r="305" customFormat="false" ht="15" hidden="false" customHeight="false" outlineLevel="0" collapsed="false">
      <c r="A305" s="8"/>
      <c r="B305" s="18"/>
      <c r="C305" s="20"/>
      <c r="D305" s="20"/>
      <c r="E305" s="7"/>
      <c r="F305" s="18"/>
      <c r="G305" s="19" t="str">
        <f aca="false">IF(A305="","",DATE(YEAR(A305),MONTH(A305),1))</f>
        <v/>
      </c>
    </row>
    <row r="306" customFormat="false" ht="15" hidden="false" customHeight="false" outlineLevel="0" collapsed="false">
      <c r="A306" s="8"/>
      <c r="B306" s="18"/>
      <c r="C306" s="20"/>
      <c r="D306" s="20"/>
      <c r="E306" s="7"/>
      <c r="F306" s="18"/>
      <c r="G306" s="19" t="str">
        <f aca="false">IF(A306="","",DATE(YEAR(A306),MONTH(A306),1))</f>
        <v/>
      </c>
    </row>
    <row r="307" customFormat="false" ht="15" hidden="false" customHeight="false" outlineLevel="0" collapsed="false">
      <c r="A307" s="8"/>
      <c r="B307" s="18"/>
      <c r="C307" s="20"/>
      <c r="D307" s="20"/>
      <c r="E307" s="7"/>
      <c r="F307" s="18"/>
      <c r="G307" s="19" t="str">
        <f aca="false">IF(A307="","",DATE(YEAR(A307),MONTH(A307),1))</f>
        <v/>
      </c>
    </row>
    <row r="308" customFormat="false" ht="15" hidden="false" customHeight="false" outlineLevel="0" collapsed="false">
      <c r="A308" s="8"/>
      <c r="B308" s="18"/>
      <c r="C308" s="20"/>
      <c r="D308" s="20"/>
      <c r="E308" s="7"/>
      <c r="F308" s="18"/>
      <c r="G308" s="19" t="str">
        <f aca="false">IF(A308="","",DATE(YEAR(A308),MONTH(A308),1))</f>
        <v/>
      </c>
    </row>
    <row r="309" customFormat="false" ht="15" hidden="false" customHeight="false" outlineLevel="0" collapsed="false">
      <c r="A309" s="8"/>
      <c r="B309" s="18"/>
      <c r="C309" s="20"/>
      <c r="D309" s="20"/>
      <c r="E309" s="7"/>
      <c r="F309" s="18"/>
      <c r="G309" s="19" t="str">
        <f aca="false">IF(A309="","",DATE(YEAR(A309),MONTH(A309),1))</f>
        <v/>
      </c>
    </row>
    <row r="310" customFormat="false" ht="15" hidden="false" customHeight="false" outlineLevel="0" collapsed="false">
      <c r="A310" s="8"/>
      <c r="B310" s="18"/>
      <c r="C310" s="20"/>
      <c r="D310" s="20"/>
      <c r="E310" s="7"/>
      <c r="F310" s="18"/>
      <c r="G310" s="19" t="str">
        <f aca="false">IF(A310="","",DATE(YEAR(A310),MONTH(A310),1))</f>
        <v/>
      </c>
    </row>
    <row r="311" customFormat="false" ht="15" hidden="false" customHeight="false" outlineLevel="0" collapsed="false">
      <c r="A311" s="8"/>
      <c r="B311" s="18"/>
      <c r="C311" s="20"/>
      <c r="D311" s="20"/>
      <c r="E311" s="7"/>
      <c r="F311" s="18"/>
      <c r="G311" s="19" t="str">
        <f aca="false">IF(A311="","",DATE(YEAR(A311),MONTH(A311),1))</f>
        <v/>
      </c>
    </row>
    <row r="312" customFormat="false" ht="15" hidden="false" customHeight="false" outlineLevel="0" collapsed="false">
      <c r="A312" s="8"/>
      <c r="B312" s="18"/>
      <c r="C312" s="20"/>
      <c r="D312" s="20"/>
      <c r="E312" s="7"/>
      <c r="F312" s="18"/>
      <c r="G312" s="19" t="str">
        <f aca="false">IF(A312="","",DATE(YEAR(A312),MONTH(A312),1))</f>
        <v/>
      </c>
    </row>
    <row r="313" customFormat="false" ht="15" hidden="false" customHeight="false" outlineLevel="0" collapsed="false">
      <c r="A313" s="8"/>
      <c r="B313" s="18"/>
      <c r="C313" s="20"/>
      <c r="D313" s="20"/>
      <c r="E313" s="7"/>
      <c r="F313" s="18"/>
      <c r="G313" s="19" t="str">
        <f aca="false">IF(A313="","",DATE(YEAR(A313),MONTH(A313),1))</f>
        <v/>
      </c>
    </row>
    <row r="314" customFormat="false" ht="15" hidden="false" customHeight="false" outlineLevel="0" collapsed="false">
      <c r="A314" s="8"/>
      <c r="B314" s="18"/>
      <c r="C314" s="20"/>
      <c r="D314" s="20"/>
      <c r="E314" s="7"/>
      <c r="F314" s="18"/>
      <c r="G314" s="19" t="str">
        <f aca="false">IF(A314="","",DATE(YEAR(A314),MONTH(A314),1))</f>
        <v/>
      </c>
    </row>
    <row r="315" customFormat="false" ht="15" hidden="false" customHeight="false" outlineLevel="0" collapsed="false">
      <c r="A315" s="8"/>
      <c r="B315" s="18"/>
      <c r="C315" s="20"/>
      <c r="D315" s="20"/>
      <c r="E315" s="7"/>
      <c r="F315" s="18"/>
      <c r="G315" s="19" t="str">
        <f aca="false">IF(A315="","",DATE(YEAR(A315),MONTH(A315),1))</f>
        <v/>
      </c>
    </row>
    <row r="316" customFormat="false" ht="15" hidden="false" customHeight="false" outlineLevel="0" collapsed="false">
      <c r="A316" s="8"/>
      <c r="B316" s="18"/>
      <c r="C316" s="20"/>
      <c r="D316" s="20"/>
      <c r="E316" s="7"/>
      <c r="F316" s="18"/>
      <c r="G316" s="19" t="str">
        <f aca="false">IF(A316="","",DATE(YEAR(A316),MONTH(A316),1))</f>
        <v/>
      </c>
    </row>
    <row r="317" customFormat="false" ht="15" hidden="false" customHeight="false" outlineLevel="0" collapsed="false">
      <c r="A317" s="8"/>
      <c r="B317" s="18"/>
      <c r="C317" s="20"/>
      <c r="D317" s="20"/>
      <c r="E317" s="7"/>
      <c r="F317" s="18"/>
      <c r="G317" s="19" t="str">
        <f aca="false">IF(A317="","",DATE(YEAR(A317),MONTH(A317),1))</f>
        <v/>
      </c>
    </row>
    <row r="318" customFormat="false" ht="15" hidden="false" customHeight="false" outlineLevel="0" collapsed="false">
      <c r="A318" s="8"/>
      <c r="B318" s="18"/>
      <c r="C318" s="20"/>
      <c r="D318" s="20"/>
      <c r="E318" s="7"/>
      <c r="F318" s="18"/>
      <c r="G318" s="19" t="str">
        <f aca="false">IF(A318="","",DATE(YEAR(A318),MONTH(A318),1))</f>
        <v/>
      </c>
    </row>
    <row r="319" customFormat="false" ht="15" hidden="false" customHeight="false" outlineLevel="0" collapsed="false">
      <c r="A319" s="8"/>
      <c r="B319" s="18"/>
      <c r="C319" s="20"/>
      <c r="D319" s="20"/>
      <c r="E319" s="7"/>
      <c r="F319" s="18"/>
      <c r="G319" s="19" t="str">
        <f aca="false">IF(A319="","",DATE(YEAR(A319),MONTH(A319),1))</f>
        <v/>
      </c>
    </row>
    <row r="320" customFormat="false" ht="15" hidden="false" customHeight="false" outlineLevel="0" collapsed="false">
      <c r="A320" s="8"/>
      <c r="B320" s="18"/>
      <c r="C320" s="20"/>
      <c r="D320" s="20"/>
      <c r="E320" s="7"/>
      <c r="F320" s="18"/>
      <c r="G320" s="19" t="str">
        <f aca="false">IF(A320="","",DATE(YEAR(A320),MONTH(A320),1))</f>
        <v/>
      </c>
    </row>
    <row r="321" customFormat="false" ht="15" hidden="false" customHeight="false" outlineLevel="0" collapsed="false">
      <c r="A321" s="8"/>
      <c r="B321" s="18"/>
      <c r="C321" s="20"/>
      <c r="D321" s="20"/>
      <c r="E321" s="7"/>
      <c r="F321" s="18"/>
      <c r="G321" s="19" t="str">
        <f aca="false">IF(A321="","",DATE(YEAR(A321),MONTH(A321),1))</f>
        <v/>
      </c>
    </row>
    <row r="322" customFormat="false" ht="15" hidden="false" customHeight="false" outlineLevel="0" collapsed="false">
      <c r="A322" s="8"/>
      <c r="B322" s="18"/>
      <c r="C322" s="20"/>
      <c r="D322" s="20"/>
      <c r="E322" s="7"/>
      <c r="F322" s="18"/>
      <c r="G322" s="19" t="str">
        <f aca="false">IF(A322="","",DATE(YEAR(A322),MONTH(A322),1))</f>
        <v/>
      </c>
    </row>
    <row r="323" customFormat="false" ht="15" hidden="false" customHeight="false" outlineLevel="0" collapsed="false">
      <c r="A323" s="8"/>
      <c r="B323" s="18"/>
      <c r="C323" s="20"/>
      <c r="D323" s="20"/>
      <c r="E323" s="7"/>
      <c r="F323" s="18"/>
      <c r="G323" s="19" t="str">
        <f aca="false">IF(A323="","",DATE(YEAR(A323),MONTH(A323),1))</f>
        <v/>
      </c>
    </row>
    <row r="324" customFormat="false" ht="15" hidden="false" customHeight="false" outlineLevel="0" collapsed="false">
      <c r="A324" s="8"/>
      <c r="B324" s="18"/>
      <c r="C324" s="20"/>
      <c r="D324" s="20"/>
      <c r="E324" s="7"/>
      <c r="F324" s="18"/>
      <c r="G324" s="19" t="str">
        <f aca="false">IF(A324="","",DATE(YEAR(A324),MONTH(A324),1))</f>
        <v/>
      </c>
    </row>
    <row r="325" customFormat="false" ht="15" hidden="false" customHeight="false" outlineLevel="0" collapsed="false">
      <c r="A325" s="8"/>
      <c r="B325" s="18"/>
      <c r="C325" s="20"/>
      <c r="D325" s="20"/>
      <c r="E325" s="7"/>
      <c r="F325" s="18"/>
      <c r="G325" s="19" t="str">
        <f aca="false">IF(A325="","",DATE(YEAR(A325),MONTH(A325),1))</f>
        <v/>
      </c>
    </row>
    <row r="326" customFormat="false" ht="15" hidden="false" customHeight="false" outlineLevel="0" collapsed="false">
      <c r="A326" s="8"/>
      <c r="B326" s="18"/>
      <c r="C326" s="20"/>
      <c r="D326" s="20"/>
      <c r="E326" s="7"/>
      <c r="F326" s="18"/>
      <c r="G326" s="19" t="str">
        <f aca="false">IF(A326="","",DATE(YEAR(A326),MONTH(A326),1))</f>
        <v/>
      </c>
    </row>
    <row r="327" customFormat="false" ht="15" hidden="false" customHeight="false" outlineLevel="0" collapsed="false">
      <c r="A327" s="8"/>
      <c r="B327" s="18"/>
      <c r="C327" s="20"/>
      <c r="D327" s="20"/>
      <c r="E327" s="7"/>
      <c r="F327" s="18"/>
      <c r="G327" s="19" t="str">
        <f aca="false">IF(A327="","",DATE(YEAR(A327),MONTH(A327),1))</f>
        <v/>
      </c>
    </row>
    <row r="328" customFormat="false" ht="15" hidden="false" customHeight="false" outlineLevel="0" collapsed="false">
      <c r="A328" s="8"/>
      <c r="B328" s="18"/>
      <c r="C328" s="20"/>
      <c r="D328" s="20"/>
      <c r="E328" s="7"/>
      <c r="F328" s="18"/>
      <c r="G328" s="19" t="str">
        <f aca="false">IF(A328="","",DATE(YEAR(A328),MONTH(A328),1))</f>
        <v/>
      </c>
    </row>
    <row r="329" customFormat="false" ht="15" hidden="false" customHeight="false" outlineLevel="0" collapsed="false">
      <c r="A329" s="8"/>
      <c r="B329" s="18"/>
      <c r="C329" s="20"/>
      <c r="D329" s="20"/>
      <c r="E329" s="7"/>
      <c r="F329" s="18"/>
      <c r="G329" s="19" t="str">
        <f aca="false">IF(A329="","",DATE(YEAR(A329),MONTH(A329),1))</f>
        <v/>
      </c>
    </row>
    <row r="330" customFormat="false" ht="15" hidden="false" customHeight="false" outlineLevel="0" collapsed="false">
      <c r="A330" s="8"/>
      <c r="B330" s="18"/>
      <c r="C330" s="20"/>
      <c r="D330" s="20"/>
      <c r="E330" s="7"/>
      <c r="F330" s="18"/>
      <c r="G330" s="19" t="str">
        <f aca="false">IF(A330="","",DATE(YEAR(A330),MONTH(A330),1))</f>
        <v/>
      </c>
    </row>
    <row r="331" customFormat="false" ht="15" hidden="false" customHeight="false" outlineLevel="0" collapsed="false">
      <c r="A331" s="8"/>
      <c r="B331" s="18"/>
      <c r="C331" s="20"/>
      <c r="D331" s="20"/>
      <c r="E331" s="7"/>
      <c r="F331" s="18"/>
      <c r="G331" s="19" t="str">
        <f aca="false">IF(A331="","",DATE(YEAR(A331),MONTH(A331),1))</f>
        <v/>
      </c>
    </row>
    <row r="332" customFormat="false" ht="15" hidden="false" customHeight="false" outlineLevel="0" collapsed="false">
      <c r="A332" s="8"/>
      <c r="B332" s="18"/>
      <c r="C332" s="20"/>
      <c r="D332" s="20"/>
      <c r="E332" s="7"/>
      <c r="F332" s="18"/>
      <c r="G332" s="19" t="str">
        <f aca="false">IF(A332="","",DATE(YEAR(A332),MONTH(A332),1))</f>
        <v/>
      </c>
    </row>
    <row r="333" customFormat="false" ht="15" hidden="false" customHeight="false" outlineLevel="0" collapsed="false">
      <c r="A333" s="8"/>
      <c r="B333" s="18"/>
      <c r="C333" s="20"/>
      <c r="D333" s="20"/>
      <c r="E333" s="7"/>
      <c r="F333" s="18"/>
      <c r="G333" s="19" t="str">
        <f aca="false">IF(A333="","",DATE(YEAR(A333),MONTH(A333),1))</f>
        <v/>
      </c>
    </row>
    <row r="334" customFormat="false" ht="15" hidden="false" customHeight="false" outlineLevel="0" collapsed="false">
      <c r="A334" s="8"/>
      <c r="B334" s="18"/>
      <c r="C334" s="20"/>
      <c r="D334" s="20"/>
      <c r="E334" s="7"/>
      <c r="F334" s="18"/>
      <c r="G334" s="19" t="str">
        <f aca="false">IF(A334="","",DATE(YEAR(A334),MONTH(A334),1))</f>
        <v/>
      </c>
    </row>
    <row r="335" customFormat="false" ht="15" hidden="false" customHeight="false" outlineLevel="0" collapsed="false">
      <c r="A335" s="8"/>
      <c r="B335" s="18"/>
      <c r="C335" s="20"/>
      <c r="D335" s="20"/>
      <c r="E335" s="7"/>
      <c r="F335" s="18"/>
      <c r="G335" s="19" t="str">
        <f aca="false">IF(A335="","",DATE(YEAR(A335),MONTH(A335),1))</f>
        <v/>
      </c>
    </row>
    <row r="336" customFormat="false" ht="15" hidden="false" customHeight="false" outlineLevel="0" collapsed="false">
      <c r="A336" s="8"/>
      <c r="B336" s="18"/>
      <c r="C336" s="20"/>
      <c r="D336" s="20"/>
      <c r="E336" s="7"/>
      <c r="F336" s="18"/>
      <c r="G336" s="19" t="str">
        <f aca="false">IF(A336="","",DATE(YEAR(A336),MONTH(A336),1))</f>
        <v/>
      </c>
    </row>
    <row r="337" customFormat="false" ht="15" hidden="false" customHeight="false" outlineLevel="0" collapsed="false">
      <c r="A337" s="8"/>
      <c r="B337" s="18"/>
      <c r="C337" s="20"/>
      <c r="D337" s="20"/>
      <c r="E337" s="7"/>
      <c r="F337" s="18"/>
      <c r="G337" s="19" t="str">
        <f aca="false">IF(A337="","",DATE(YEAR(A337),MONTH(A337),1))</f>
        <v/>
      </c>
    </row>
    <row r="338" customFormat="false" ht="15" hidden="false" customHeight="false" outlineLevel="0" collapsed="false">
      <c r="A338" s="8"/>
      <c r="B338" s="18"/>
      <c r="C338" s="20"/>
      <c r="D338" s="20"/>
      <c r="E338" s="7"/>
      <c r="F338" s="18"/>
      <c r="G338" s="19" t="str">
        <f aca="false">IF(A338="","",DATE(YEAR(A338),MONTH(A338),1))</f>
        <v/>
      </c>
    </row>
    <row r="339" customFormat="false" ht="15" hidden="false" customHeight="false" outlineLevel="0" collapsed="false">
      <c r="A339" s="8"/>
      <c r="B339" s="18"/>
      <c r="C339" s="20"/>
      <c r="D339" s="20"/>
      <c r="E339" s="7"/>
      <c r="F339" s="18"/>
      <c r="G339" s="19" t="str">
        <f aca="false">IF(A339="","",DATE(YEAR(A339),MONTH(A339),1))</f>
        <v/>
      </c>
    </row>
    <row r="340" customFormat="false" ht="15" hidden="false" customHeight="false" outlineLevel="0" collapsed="false">
      <c r="A340" s="8"/>
      <c r="B340" s="18"/>
      <c r="C340" s="20"/>
      <c r="D340" s="20"/>
      <c r="E340" s="7"/>
      <c r="F340" s="18"/>
      <c r="G340" s="19" t="str">
        <f aca="false">IF(A340="","",DATE(YEAR(A340),MONTH(A340),1))</f>
        <v/>
      </c>
    </row>
    <row r="341" customFormat="false" ht="15" hidden="false" customHeight="false" outlineLevel="0" collapsed="false">
      <c r="A341" s="8"/>
      <c r="B341" s="18"/>
      <c r="C341" s="20"/>
      <c r="D341" s="20"/>
      <c r="E341" s="7"/>
      <c r="F341" s="18"/>
      <c r="G341" s="19" t="str">
        <f aca="false">IF(A341="","",DATE(YEAR(A341),MONTH(A341),1))</f>
        <v/>
      </c>
    </row>
    <row r="342" customFormat="false" ht="15" hidden="false" customHeight="false" outlineLevel="0" collapsed="false">
      <c r="A342" s="8"/>
      <c r="B342" s="18"/>
      <c r="C342" s="20"/>
      <c r="D342" s="20"/>
      <c r="E342" s="7"/>
      <c r="F342" s="18"/>
      <c r="G342" s="19" t="str">
        <f aca="false">IF(A342="","",DATE(YEAR(A342),MONTH(A342),1))</f>
        <v/>
      </c>
    </row>
    <row r="343" customFormat="false" ht="15" hidden="false" customHeight="false" outlineLevel="0" collapsed="false">
      <c r="A343" s="8"/>
      <c r="B343" s="18"/>
      <c r="C343" s="20"/>
      <c r="D343" s="20"/>
      <c r="E343" s="7"/>
      <c r="F343" s="18"/>
      <c r="G343" s="19" t="str">
        <f aca="false">IF(A343="","",DATE(YEAR(A343),MONTH(A343),1))</f>
        <v/>
      </c>
    </row>
    <row r="344" customFormat="false" ht="15" hidden="false" customHeight="false" outlineLevel="0" collapsed="false">
      <c r="A344" s="8"/>
      <c r="B344" s="18"/>
      <c r="C344" s="20"/>
      <c r="D344" s="20"/>
      <c r="E344" s="7"/>
      <c r="F344" s="18"/>
      <c r="G344" s="19" t="str">
        <f aca="false">IF(A344="","",DATE(YEAR(A344),MONTH(A344),1))</f>
        <v/>
      </c>
    </row>
    <row r="345" customFormat="false" ht="15" hidden="false" customHeight="false" outlineLevel="0" collapsed="false">
      <c r="A345" s="8"/>
      <c r="B345" s="18"/>
      <c r="C345" s="20"/>
      <c r="D345" s="20"/>
      <c r="E345" s="7"/>
      <c r="F345" s="18"/>
      <c r="G345" s="19" t="str">
        <f aca="false">IF(A345="","",DATE(YEAR(A345),MONTH(A345),1))</f>
        <v/>
      </c>
    </row>
    <row r="346" customFormat="false" ht="15" hidden="false" customHeight="false" outlineLevel="0" collapsed="false">
      <c r="A346" s="8"/>
      <c r="B346" s="18"/>
      <c r="C346" s="20"/>
      <c r="D346" s="20"/>
      <c r="E346" s="7"/>
      <c r="F346" s="18"/>
      <c r="G346" s="19" t="str">
        <f aca="false">IF(A346="","",DATE(YEAR(A346),MONTH(A346),1))</f>
        <v/>
      </c>
    </row>
    <row r="347" customFormat="false" ht="15" hidden="false" customHeight="false" outlineLevel="0" collapsed="false">
      <c r="A347" s="8"/>
      <c r="B347" s="18"/>
      <c r="C347" s="20"/>
      <c r="D347" s="20"/>
      <c r="E347" s="7"/>
      <c r="F347" s="18"/>
      <c r="G347" s="19" t="str">
        <f aca="false">IF(A347="","",DATE(YEAR(A347),MONTH(A347),1))</f>
        <v/>
      </c>
    </row>
    <row r="348" customFormat="false" ht="15" hidden="false" customHeight="false" outlineLevel="0" collapsed="false">
      <c r="A348" s="8"/>
      <c r="B348" s="18"/>
      <c r="C348" s="20"/>
      <c r="D348" s="20"/>
      <c r="E348" s="7"/>
      <c r="F348" s="18"/>
      <c r="G348" s="19" t="str">
        <f aca="false">IF(A348="","",DATE(YEAR(A348),MONTH(A348),1))</f>
        <v/>
      </c>
    </row>
    <row r="349" customFormat="false" ht="15" hidden="false" customHeight="false" outlineLevel="0" collapsed="false">
      <c r="A349" s="8"/>
      <c r="B349" s="18"/>
      <c r="C349" s="20"/>
      <c r="D349" s="20"/>
      <c r="E349" s="7"/>
      <c r="F349" s="18"/>
      <c r="G349" s="19" t="str">
        <f aca="false">IF(A349="","",DATE(YEAR(A349),MONTH(A349),1))</f>
        <v/>
      </c>
    </row>
    <row r="350" customFormat="false" ht="15" hidden="false" customHeight="false" outlineLevel="0" collapsed="false">
      <c r="A350" s="8"/>
      <c r="B350" s="18"/>
      <c r="C350" s="20"/>
      <c r="D350" s="20"/>
      <c r="E350" s="7"/>
      <c r="F350" s="18"/>
      <c r="G350" s="19" t="str">
        <f aca="false">IF(A350="","",DATE(YEAR(A350),MONTH(A350),1))</f>
        <v/>
      </c>
    </row>
    <row r="351" customFormat="false" ht="15" hidden="false" customHeight="false" outlineLevel="0" collapsed="false">
      <c r="A351" s="8"/>
      <c r="B351" s="18"/>
      <c r="C351" s="20"/>
      <c r="D351" s="20"/>
      <c r="E351" s="7"/>
      <c r="F351" s="18"/>
      <c r="G351" s="19" t="str">
        <f aca="false">IF(A351="","",DATE(YEAR(A351),MONTH(A351),1))</f>
        <v/>
      </c>
    </row>
    <row r="352" customFormat="false" ht="15" hidden="false" customHeight="false" outlineLevel="0" collapsed="false">
      <c r="A352" s="8"/>
      <c r="B352" s="18"/>
      <c r="C352" s="20"/>
      <c r="D352" s="20"/>
      <c r="E352" s="7"/>
      <c r="F352" s="18"/>
      <c r="G352" s="19" t="str">
        <f aca="false">IF(A352="","",DATE(YEAR(A352),MONTH(A352),1))</f>
        <v/>
      </c>
    </row>
    <row r="353" customFormat="false" ht="15" hidden="false" customHeight="false" outlineLevel="0" collapsed="false">
      <c r="A353" s="8"/>
      <c r="B353" s="18"/>
      <c r="C353" s="20"/>
      <c r="D353" s="20"/>
      <c r="E353" s="7"/>
      <c r="F353" s="18"/>
      <c r="G353" s="19" t="str">
        <f aca="false">IF(A353="","",DATE(YEAR(A353),MONTH(A353),1))</f>
        <v/>
      </c>
    </row>
    <row r="354" customFormat="false" ht="15" hidden="false" customHeight="false" outlineLevel="0" collapsed="false">
      <c r="A354" s="8"/>
      <c r="B354" s="18"/>
      <c r="C354" s="20"/>
      <c r="D354" s="20"/>
      <c r="E354" s="7"/>
      <c r="F354" s="18"/>
      <c r="G354" s="19" t="str">
        <f aca="false">IF(A354="","",DATE(YEAR(A354),MONTH(A354),1))</f>
        <v/>
      </c>
    </row>
    <row r="355" customFormat="false" ht="15" hidden="false" customHeight="false" outlineLevel="0" collapsed="false">
      <c r="A355" s="8"/>
      <c r="B355" s="18"/>
      <c r="C355" s="20"/>
      <c r="D355" s="20"/>
      <c r="E355" s="7"/>
      <c r="F355" s="18"/>
      <c r="G355" s="19" t="str">
        <f aca="false">IF(A355="","",DATE(YEAR(A355),MONTH(A355),1))</f>
        <v/>
      </c>
    </row>
    <row r="356" customFormat="false" ht="15" hidden="false" customHeight="false" outlineLevel="0" collapsed="false">
      <c r="A356" s="8"/>
      <c r="B356" s="18"/>
      <c r="C356" s="20"/>
      <c r="D356" s="20"/>
      <c r="E356" s="7"/>
      <c r="F356" s="18"/>
      <c r="G356" s="19" t="str">
        <f aca="false">IF(A356="","",DATE(YEAR(A356),MONTH(A356),1))</f>
        <v/>
      </c>
    </row>
    <row r="357" customFormat="false" ht="15" hidden="false" customHeight="false" outlineLevel="0" collapsed="false">
      <c r="A357" s="8"/>
      <c r="B357" s="18"/>
      <c r="C357" s="20"/>
      <c r="D357" s="20"/>
      <c r="E357" s="7"/>
      <c r="F357" s="18"/>
      <c r="G357" s="19" t="str">
        <f aca="false">IF(A357="","",DATE(YEAR(A357),MONTH(A357),1))</f>
        <v/>
      </c>
    </row>
    <row r="358" customFormat="false" ht="15" hidden="false" customHeight="false" outlineLevel="0" collapsed="false">
      <c r="A358" s="8"/>
      <c r="B358" s="18"/>
      <c r="C358" s="20"/>
      <c r="D358" s="20"/>
      <c r="E358" s="7"/>
      <c r="F358" s="18"/>
      <c r="G358" s="19" t="str">
        <f aca="false">IF(A358="","",DATE(YEAR(A358),MONTH(A358),1))</f>
        <v/>
      </c>
    </row>
    <row r="359" customFormat="false" ht="15" hidden="false" customHeight="false" outlineLevel="0" collapsed="false">
      <c r="A359" s="8"/>
      <c r="B359" s="18"/>
      <c r="C359" s="20"/>
      <c r="D359" s="20"/>
      <c r="E359" s="7"/>
      <c r="F359" s="18"/>
      <c r="G359" s="19" t="str">
        <f aca="false">IF(A359="","",DATE(YEAR(A359),MONTH(A359),1))</f>
        <v/>
      </c>
    </row>
    <row r="360" customFormat="false" ht="15" hidden="false" customHeight="false" outlineLevel="0" collapsed="false">
      <c r="A360" s="8"/>
      <c r="B360" s="18"/>
      <c r="C360" s="20"/>
      <c r="D360" s="20"/>
      <c r="E360" s="7"/>
      <c r="F360" s="18"/>
      <c r="G360" s="19" t="str">
        <f aca="false">IF(A360="","",DATE(YEAR(A360),MONTH(A360),1))</f>
        <v/>
      </c>
    </row>
    <row r="361" customFormat="false" ht="15" hidden="false" customHeight="false" outlineLevel="0" collapsed="false">
      <c r="A361" s="8"/>
      <c r="B361" s="18"/>
      <c r="C361" s="20"/>
      <c r="D361" s="20"/>
      <c r="E361" s="7"/>
      <c r="F361" s="18"/>
      <c r="G361" s="19" t="str">
        <f aca="false">IF(A361="","",DATE(YEAR(A361),MONTH(A361),1))</f>
        <v/>
      </c>
    </row>
    <row r="362" customFormat="false" ht="15" hidden="false" customHeight="false" outlineLevel="0" collapsed="false">
      <c r="A362" s="8"/>
      <c r="B362" s="18"/>
      <c r="C362" s="20"/>
      <c r="D362" s="20"/>
      <c r="E362" s="7"/>
      <c r="F362" s="18"/>
      <c r="G362" s="19" t="str">
        <f aca="false">IF(A362="","",DATE(YEAR(A362),MONTH(A362),1))</f>
        <v/>
      </c>
    </row>
    <row r="363" customFormat="false" ht="15" hidden="false" customHeight="false" outlineLevel="0" collapsed="false">
      <c r="A363" s="8"/>
      <c r="B363" s="18"/>
      <c r="C363" s="20"/>
      <c r="D363" s="20"/>
      <c r="E363" s="7"/>
      <c r="F363" s="18"/>
      <c r="G363" s="19" t="str">
        <f aca="false">IF(A363="","",DATE(YEAR(A363),MONTH(A363),1))</f>
        <v/>
      </c>
    </row>
    <row r="364" customFormat="false" ht="15" hidden="false" customHeight="false" outlineLevel="0" collapsed="false">
      <c r="A364" s="8"/>
      <c r="B364" s="18"/>
      <c r="C364" s="20"/>
      <c r="D364" s="20"/>
      <c r="E364" s="7"/>
      <c r="F364" s="18"/>
      <c r="G364" s="19" t="str">
        <f aca="false">IF(A364="","",DATE(YEAR(A364),MONTH(A364),1))</f>
        <v/>
      </c>
    </row>
    <row r="365" customFormat="false" ht="15" hidden="false" customHeight="false" outlineLevel="0" collapsed="false">
      <c r="A365" s="8"/>
      <c r="B365" s="18"/>
      <c r="C365" s="20"/>
      <c r="D365" s="20"/>
      <c r="E365" s="7"/>
      <c r="F365" s="18"/>
      <c r="G365" s="19" t="str">
        <f aca="false">IF(A365="","",DATE(YEAR(A365),MONTH(A365),1))</f>
        <v/>
      </c>
    </row>
    <row r="366" customFormat="false" ht="15" hidden="false" customHeight="false" outlineLevel="0" collapsed="false">
      <c r="A366" s="8"/>
      <c r="B366" s="18"/>
      <c r="C366" s="20"/>
      <c r="D366" s="20"/>
      <c r="E366" s="7"/>
      <c r="F366" s="18"/>
      <c r="G366" s="19" t="str">
        <f aca="false">IF(A366="","",DATE(YEAR(A366),MONTH(A366),1))</f>
        <v/>
      </c>
    </row>
    <row r="367" customFormat="false" ht="15" hidden="false" customHeight="false" outlineLevel="0" collapsed="false">
      <c r="A367" s="8"/>
      <c r="B367" s="18"/>
      <c r="C367" s="20"/>
      <c r="D367" s="20"/>
      <c r="E367" s="7"/>
      <c r="F367" s="18"/>
      <c r="G367" s="19" t="str">
        <f aca="false">IF(A367="","",DATE(YEAR(A367),MONTH(A367),1))</f>
        <v/>
      </c>
    </row>
    <row r="368" customFormat="false" ht="15" hidden="false" customHeight="false" outlineLevel="0" collapsed="false">
      <c r="A368" s="8"/>
      <c r="B368" s="18"/>
      <c r="C368" s="20"/>
      <c r="D368" s="20"/>
      <c r="E368" s="7"/>
      <c r="F368" s="18"/>
      <c r="G368" s="19" t="str">
        <f aca="false">IF(A368="","",DATE(YEAR(A368),MONTH(A368),1))</f>
        <v/>
      </c>
    </row>
    <row r="369" customFormat="false" ht="15" hidden="false" customHeight="false" outlineLevel="0" collapsed="false">
      <c r="A369" s="8"/>
      <c r="B369" s="18"/>
      <c r="C369" s="20"/>
      <c r="D369" s="20"/>
      <c r="E369" s="7"/>
      <c r="F369" s="18"/>
      <c r="G369" s="19" t="str">
        <f aca="false">IF(A369="","",DATE(YEAR(A369),MONTH(A369),1))</f>
        <v/>
      </c>
    </row>
    <row r="370" customFormat="false" ht="15" hidden="false" customHeight="false" outlineLevel="0" collapsed="false">
      <c r="A370" s="8"/>
      <c r="B370" s="18"/>
      <c r="C370" s="20"/>
      <c r="D370" s="20"/>
      <c r="E370" s="7"/>
      <c r="F370" s="18"/>
      <c r="G370" s="19" t="str">
        <f aca="false">IF(A370="","",DATE(YEAR(A370),MONTH(A370),1))</f>
        <v/>
      </c>
    </row>
    <row r="371" customFormat="false" ht="15" hidden="false" customHeight="false" outlineLevel="0" collapsed="false">
      <c r="A371" s="8"/>
      <c r="B371" s="18"/>
      <c r="C371" s="20"/>
      <c r="D371" s="20"/>
      <c r="E371" s="7"/>
      <c r="F371" s="18"/>
      <c r="G371" s="19" t="str">
        <f aca="false">IF(A371="","",DATE(YEAR(A371),MONTH(A371),1))</f>
        <v/>
      </c>
    </row>
    <row r="372" customFormat="false" ht="15" hidden="false" customHeight="false" outlineLevel="0" collapsed="false">
      <c r="A372" s="8"/>
      <c r="B372" s="18"/>
      <c r="C372" s="20"/>
      <c r="D372" s="20"/>
      <c r="E372" s="7"/>
      <c r="F372" s="18"/>
      <c r="G372" s="19" t="str">
        <f aca="false">IF(A372="","",DATE(YEAR(A372),MONTH(A372),1))</f>
        <v/>
      </c>
    </row>
    <row r="373" customFormat="false" ht="15" hidden="false" customHeight="false" outlineLevel="0" collapsed="false">
      <c r="A373" s="8"/>
      <c r="B373" s="18"/>
      <c r="C373" s="20"/>
      <c r="D373" s="20"/>
      <c r="E373" s="7"/>
      <c r="F373" s="18"/>
      <c r="G373" s="19" t="str">
        <f aca="false">IF(A373="","",DATE(YEAR(A373),MONTH(A373),1))</f>
        <v/>
      </c>
    </row>
    <row r="374" customFormat="false" ht="15" hidden="false" customHeight="false" outlineLevel="0" collapsed="false">
      <c r="A374" s="8"/>
      <c r="B374" s="18"/>
      <c r="C374" s="20"/>
      <c r="D374" s="20"/>
      <c r="E374" s="7"/>
      <c r="F374" s="18"/>
      <c r="G374" s="19" t="str">
        <f aca="false">IF(A374="","",DATE(YEAR(A374),MONTH(A374),1))</f>
        <v/>
      </c>
    </row>
    <row r="375" customFormat="false" ht="15" hidden="false" customHeight="false" outlineLevel="0" collapsed="false">
      <c r="A375" s="8"/>
      <c r="B375" s="18"/>
      <c r="C375" s="20"/>
      <c r="D375" s="20"/>
      <c r="E375" s="7"/>
      <c r="F375" s="18"/>
      <c r="G375" s="19" t="str">
        <f aca="false">IF(A375="","",DATE(YEAR(A375),MONTH(A375),1))</f>
        <v/>
      </c>
    </row>
    <row r="376" customFormat="false" ht="15" hidden="false" customHeight="false" outlineLevel="0" collapsed="false">
      <c r="A376" s="8"/>
      <c r="B376" s="18"/>
      <c r="C376" s="20"/>
      <c r="D376" s="20"/>
      <c r="E376" s="7"/>
      <c r="F376" s="18"/>
      <c r="G376" s="19" t="str">
        <f aca="false">IF(A376="","",DATE(YEAR(A376),MONTH(A376),1))</f>
        <v/>
      </c>
    </row>
    <row r="377" customFormat="false" ht="15" hidden="false" customHeight="false" outlineLevel="0" collapsed="false">
      <c r="A377" s="8"/>
      <c r="B377" s="18"/>
      <c r="C377" s="20"/>
      <c r="D377" s="20"/>
      <c r="E377" s="7"/>
      <c r="F377" s="18"/>
      <c r="G377" s="19" t="str">
        <f aca="false">IF(A377="","",DATE(YEAR(A377),MONTH(A377),1))</f>
        <v/>
      </c>
    </row>
    <row r="378" customFormat="false" ht="15" hidden="false" customHeight="false" outlineLevel="0" collapsed="false">
      <c r="A378" s="8"/>
      <c r="B378" s="18"/>
      <c r="C378" s="20"/>
      <c r="D378" s="20"/>
      <c r="E378" s="7"/>
      <c r="F378" s="18"/>
      <c r="G378" s="19" t="str">
        <f aca="false">IF(A378="","",DATE(YEAR(A378),MONTH(A378),1))</f>
        <v/>
      </c>
    </row>
    <row r="379" customFormat="false" ht="15" hidden="false" customHeight="false" outlineLevel="0" collapsed="false">
      <c r="A379" s="8"/>
      <c r="B379" s="18"/>
      <c r="C379" s="20"/>
      <c r="D379" s="20"/>
      <c r="E379" s="7"/>
      <c r="F379" s="18"/>
      <c r="G379" s="19" t="str">
        <f aca="false">IF(A379="","",DATE(YEAR(A379),MONTH(A379),1))</f>
        <v/>
      </c>
    </row>
    <row r="380" customFormat="false" ht="15" hidden="false" customHeight="false" outlineLevel="0" collapsed="false">
      <c r="A380" s="8"/>
      <c r="B380" s="18"/>
      <c r="C380" s="20"/>
      <c r="D380" s="20"/>
      <c r="E380" s="7"/>
      <c r="F380" s="18"/>
      <c r="G380" s="19" t="str">
        <f aca="false">IF(A380="","",DATE(YEAR(A380),MONTH(A380),1))</f>
        <v/>
      </c>
    </row>
    <row r="381" customFormat="false" ht="15" hidden="false" customHeight="false" outlineLevel="0" collapsed="false">
      <c r="A381" s="8"/>
      <c r="B381" s="18"/>
      <c r="C381" s="20"/>
      <c r="D381" s="20"/>
      <c r="E381" s="7"/>
      <c r="F381" s="18"/>
      <c r="G381" s="19" t="str">
        <f aca="false">IF(A381="","",DATE(YEAR(A381),MONTH(A381),1))</f>
        <v/>
      </c>
    </row>
    <row r="382" customFormat="false" ht="15" hidden="false" customHeight="false" outlineLevel="0" collapsed="false">
      <c r="A382" s="8"/>
      <c r="B382" s="18"/>
      <c r="C382" s="20"/>
      <c r="D382" s="20"/>
      <c r="E382" s="7"/>
      <c r="F382" s="18"/>
      <c r="G382" s="19" t="str">
        <f aca="false">IF(A382="","",DATE(YEAR(A382),MONTH(A382),1))</f>
        <v/>
      </c>
    </row>
    <row r="383" customFormat="false" ht="15" hidden="false" customHeight="false" outlineLevel="0" collapsed="false">
      <c r="A383" s="8"/>
      <c r="B383" s="18"/>
      <c r="C383" s="20"/>
      <c r="D383" s="20"/>
      <c r="E383" s="7"/>
      <c r="F383" s="18"/>
      <c r="G383" s="19" t="str">
        <f aca="false">IF(A383="","",DATE(YEAR(A383),MONTH(A383),1))</f>
        <v/>
      </c>
    </row>
    <row r="384" customFormat="false" ht="15" hidden="false" customHeight="false" outlineLevel="0" collapsed="false">
      <c r="A384" s="8"/>
      <c r="B384" s="18"/>
      <c r="C384" s="20"/>
      <c r="D384" s="20"/>
      <c r="E384" s="7"/>
      <c r="F384" s="18"/>
      <c r="G384" s="19" t="str">
        <f aca="false">IF(A384="","",DATE(YEAR(A384),MONTH(A384),1))</f>
        <v/>
      </c>
    </row>
    <row r="385" customFormat="false" ht="15" hidden="false" customHeight="false" outlineLevel="0" collapsed="false">
      <c r="A385" s="8"/>
      <c r="B385" s="18"/>
      <c r="C385" s="20"/>
      <c r="D385" s="20"/>
      <c r="E385" s="7"/>
      <c r="F385" s="18"/>
      <c r="G385" s="19" t="str">
        <f aca="false">IF(A385="","",DATE(YEAR(A385),MONTH(A385),1))</f>
        <v/>
      </c>
    </row>
    <row r="386" customFormat="false" ht="15" hidden="false" customHeight="false" outlineLevel="0" collapsed="false">
      <c r="A386" s="8"/>
      <c r="B386" s="18"/>
      <c r="C386" s="20"/>
      <c r="D386" s="20"/>
      <c r="E386" s="7"/>
      <c r="F386" s="18"/>
      <c r="G386" s="19" t="str">
        <f aca="false">IF(A386="","",DATE(YEAR(A386),MONTH(A386),1))</f>
        <v/>
      </c>
    </row>
    <row r="387" customFormat="false" ht="15" hidden="false" customHeight="false" outlineLevel="0" collapsed="false">
      <c r="A387" s="8"/>
      <c r="B387" s="18"/>
      <c r="C387" s="20"/>
      <c r="D387" s="20"/>
      <c r="E387" s="7"/>
      <c r="F387" s="18"/>
      <c r="G387" s="19" t="str">
        <f aca="false">IF(A387="","",DATE(YEAR(A387),MONTH(A387),1))</f>
        <v/>
      </c>
    </row>
    <row r="388" customFormat="false" ht="15" hidden="false" customHeight="false" outlineLevel="0" collapsed="false">
      <c r="A388" s="8"/>
      <c r="B388" s="18"/>
      <c r="C388" s="20"/>
      <c r="D388" s="20"/>
      <c r="E388" s="7"/>
      <c r="F388" s="18"/>
      <c r="G388" s="19" t="str">
        <f aca="false">IF(A388="","",DATE(YEAR(A388),MONTH(A388),1))</f>
        <v/>
      </c>
    </row>
    <row r="389" customFormat="false" ht="15" hidden="false" customHeight="false" outlineLevel="0" collapsed="false">
      <c r="A389" s="8"/>
      <c r="B389" s="18"/>
      <c r="C389" s="20"/>
      <c r="D389" s="20"/>
      <c r="E389" s="7"/>
      <c r="F389" s="18"/>
      <c r="G389" s="19" t="str">
        <f aca="false">IF(A389="","",DATE(YEAR(A389),MONTH(A389),1))</f>
        <v/>
      </c>
    </row>
    <row r="390" customFormat="false" ht="15" hidden="false" customHeight="false" outlineLevel="0" collapsed="false">
      <c r="A390" s="8"/>
      <c r="B390" s="18"/>
      <c r="C390" s="20"/>
      <c r="D390" s="20"/>
      <c r="E390" s="7"/>
      <c r="F390" s="18"/>
      <c r="G390" s="19" t="str">
        <f aca="false">IF(A390="","",DATE(YEAR(A390),MONTH(A390),1))</f>
        <v/>
      </c>
    </row>
    <row r="391" customFormat="false" ht="15" hidden="false" customHeight="false" outlineLevel="0" collapsed="false">
      <c r="A391" s="8"/>
      <c r="B391" s="18"/>
      <c r="C391" s="20"/>
      <c r="D391" s="20"/>
      <c r="E391" s="7"/>
      <c r="F391" s="18"/>
      <c r="G391" s="19" t="str">
        <f aca="false">IF(A391="","",DATE(YEAR(A391),MONTH(A391),1))</f>
        <v/>
      </c>
    </row>
    <row r="392" customFormat="false" ht="15" hidden="false" customHeight="false" outlineLevel="0" collapsed="false">
      <c r="A392" s="8"/>
      <c r="B392" s="18"/>
      <c r="C392" s="20"/>
      <c r="D392" s="20"/>
      <c r="E392" s="7"/>
      <c r="F392" s="18"/>
      <c r="G392" s="19" t="str">
        <f aca="false">IF(A392="","",DATE(YEAR(A392),MONTH(A392),1))</f>
        <v/>
      </c>
    </row>
    <row r="393" customFormat="false" ht="15" hidden="false" customHeight="false" outlineLevel="0" collapsed="false">
      <c r="A393" s="8"/>
      <c r="B393" s="18"/>
      <c r="C393" s="20"/>
      <c r="D393" s="20"/>
      <c r="E393" s="7"/>
      <c r="F393" s="18"/>
      <c r="G393" s="19" t="str">
        <f aca="false">IF(A393="","",DATE(YEAR(A393),MONTH(A393),1))</f>
        <v/>
      </c>
    </row>
    <row r="394" customFormat="false" ht="15" hidden="false" customHeight="false" outlineLevel="0" collapsed="false">
      <c r="A394" s="8"/>
      <c r="B394" s="18"/>
      <c r="C394" s="20"/>
      <c r="D394" s="20"/>
      <c r="E394" s="7"/>
      <c r="F394" s="18"/>
      <c r="G394" s="19" t="str">
        <f aca="false">IF(A394="","",DATE(YEAR(A394),MONTH(A394),1))</f>
        <v/>
      </c>
    </row>
    <row r="395" customFormat="false" ht="15" hidden="false" customHeight="false" outlineLevel="0" collapsed="false">
      <c r="A395" s="8"/>
      <c r="B395" s="18"/>
      <c r="C395" s="20"/>
      <c r="D395" s="20"/>
      <c r="E395" s="7"/>
      <c r="F395" s="18"/>
      <c r="G395" s="19" t="str">
        <f aca="false">IF(A395="","",DATE(YEAR(A395),MONTH(A395),1))</f>
        <v/>
      </c>
    </row>
    <row r="396" customFormat="false" ht="15" hidden="false" customHeight="false" outlineLevel="0" collapsed="false">
      <c r="A396" s="8"/>
      <c r="B396" s="18"/>
      <c r="C396" s="20"/>
      <c r="D396" s="20"/>
      <c r="E396" s="7"/>
      <c r="F396" s="18"/>
      <c r="G396" s="19" t="str">
        <f aca="false">IF(A396="","",DATE(YEAR(A396),MONTH(A396),1))</f>
        <v/>
      </c>
    </row>
    <row r="397" customFormat="false" ht="15" hidden="false" customHeight="false" outlineLevel="0" collapsed="false">
      <c r="A397" s="8"/>
      <c r="B397" s="18"/>
      <c r="C397" s="20"/>
      <c r="D397" s="20"/>
      <c r="E397" s="7"/>
      <c r="F397" s="18"/>
      <c r="G397" s="19" t="str">
        <f aca="false">IF(A397="","",DATE(YEAR(A397),MONTH(A397),1))</f>
        <v/>
      </c>
    </row>
    <row r="398" customFormat="false" ht="15" hidden="false" customHeight="false" outlineLevel="0" collapsed="false">
      <c r="A398" s="8"/>
      <c r="B398" s="18"/>
      <c r="C398" s="20"/>
      <c r="D398" s="20"/>
      <c r="E398" s="7"/>
      <c r="F398" s="18"/>
      <c r="G398" s="19" t="str">
        <f aca="false">IF(A398="","",DATE(YEAR(A398),MONTH(A398),1))</f>
        <v/>
      </c>
    </row>
    <row r="399" customFormat="false" ht="15" hidden="false" customHeight="false" outlineLevel="0" collapsed="false">
      <c r="A399" s="8"/>
      <c r="B399" s="18"/>
      <c r="C399" s="20"/>
      <c r="D399" s="20"/>
      <c r="E399" s="7"/>
      <c r="F399" s="18"/>
      <c r="G399" s="19" t="str">
        <f aca="false">IF(A399="","",DATE(YEAR(A399),MONTH(A399),1))</f>
        <v/>
      </c>
    </row>
    <row r="400" customFormat="false" ht="15" hidden="false" customHeight="false" outlineLevel="0" collapsed="false">
      <c r="A400" s="8"/>
      <c r="B400" s="18"/>
      <c r="C400" s="20"/>
      <c r="D400" s="20"/>
      <c r="E400" s="7"/>
      <c r="F400" s="18"/>
      <c r="G400" s="19" t="str">
        <f aca="false">IF(A400="","",DATE(YEAR(A400),MONTH(A400),1))</f>
        <v/>
      </c>
    </row>
    <row r="401" customFormat="false" ht="15" hidden="false" customHeight="false" outlineLevel="0" collapsed="false">
      <c r="A401" s="8"/>
      <c r="B401" s="18"/>
      <c r="C401" s="20"/>
      <c r="D401" s="20"/>
      <c r="E401" s="7"/>
      <c r="F401" s="18"/>
      <c r="G401" s="19" t="str">
        <f aca="false">IF(A401="","",DATE(YEAR(A401),MONTH(A401),1))</f>
        <v/>
      </c>
    </row>
    <row r="402" customFormat="false" ht="15" hidden="false" customHeight="false" outlineLevel="0" collapsed="false">
      <c r="A402" s="8"/>
      <c r="B402" s="18"/>
      <c r="C402" s="20"/>
      <c r="D402" s="20"/>
      <c r="E402" s="7"/>
      <c r="F402" s="18"/>
      <c r="G402" s="19" t="str">
        <f aca="false">IF(A402="","",DATE(YEAR(A402),MONTH(A402),1))</f>
        <v/>
      </c>
    </row>
    <row r="403" customFormat="false" ht="15" hidden="false" customHeight="false" outlineLevel="0" collapsed="false">
      <c r="A403" s="8"/>
      <c r="B403" s="18"/>
      <c r="C403" s="20"/>
      <c r="D403" s="20"/>
      <c r="E403" s="7"/>
      <c r="F403" s="18"/>
      <c r="G403" s="19" t="str">
        <f aca="false">IF(A403="","",DATE(YEAR(A403),MONTH(A403),1))</f>
        <v/>
      </c>
    </row>
    <row r="404" customFormat="false" ht="15" hidden="false" customHeight="false" outlineLevel="0" collapsed="false">
      <c r="A404" s="8"/>
      <c r="B404" s="18"/>
      <c r="C404" s="20"/>
      <c r="D404" s="20"/>
      <c r="E404" s="7"/>
      <c r="F404" s="18"/>
      <c r="G404" s="19" t="str">
        <f aca="false">IF(A404="","",DATE(YEAR(A404),MONTH(A404),1))</f>
        <v/>
      </c>
    </row>
    <row r="405" customFormat="false" ht="15" hidden="false" customHeight="false" outlineLevel="0" collapsed="false">
      <c r="A405" s="8"/>
      <c r="B405" s="18"/>
      <c r="C405" s="20"/>
      <c r="D405" s="20"/>
      <c r="E405" s="7"/>
      <c r="F405" s="18"/>
      <c r="G405" s="19" t="str">
        <f aca="false">IF(A405="","",DATE(YEAR(A405),MONTH(A405),1))</f>
        <v/>
      </c>
    </row>
    <row r="406" customFormat="false" ht="15" hidden="false" customHeight="false" outlineLevel="0" collapsed="false">
      <c r="A406" s="8"/>
      <c r="B406" s="18"/>
      <c r="C406" s="20"/>
      <c r="D406" s="20"/>
      <c r="E406" s="7"/>
      <c r="F406" s="18"/>
      <c r="G406" s="19" t="str">
        <f aca="false">IF(A406="","",DATE(YEAR(A406),MONTH(A406),1))</f>
        <v/>
      </c>
    </row>
    <row r="407" customFormat="false" ht="15" hidden="false" customHeight="false" outlineLevel="0" collapsed="false">
      <c r="A407" s="8"/>
      <c r="B407" s="18"/>
      <c r="C407" s="20"/>
      <c r="D407" s="20"/>
      <c r="E407" s="7"/>
      <c r="F407" s="18"/>
      <c r="G407" s="19" t="str">
        <f aca="false">IF(A407="","",DATE(YEAR(A407),MONTH(A407),1))</f>
        <v/>
      </c>
    </row>
    <row r="408" customFormat="false" ht="15" hidden="false" customHeight="false" outlineLevel="0" collapsed="false">
      <c r="A408" s="8"/>
      <c r="B408" s="18"/>
      <c r="C408" s="20"/>
      <c r="D408" s="20"/>
      <c r="E408" s="7"/>
      <c r="F408" s="18"/>
      <c r="G408" s="19" t="str">
        <f aca="false">IF(A408="","",DATE(YEAR(A408),MONTH(A408),1))</f>
        <v/>
      </c>
    </row>
    <row r="409" customFormat="false" ht="15" hidden="false" customHeight="false" outlineLevel="0" collapsed="false">
      <c r="A409" s="8"/>
      <c r="B409" s="18"/>
      <c r="C409" s="20"/>
      <c r="D409" s="20"/>
      <c r="E409" s="7"/>
      <c r="F409" s="18"/>
      <c r="G409" s="19" t="str">
        <f aca="false">IF(A409="","",DATE(YEAR(A409),MONTH(A409),1))</f>
        <v/>
      </c>
    </row>
    <row r="410" customFormat="false" ht="15" hidden="false" customHeight="false" outlineLevel="0" collapsed="false">
      <c r="A410" s="8"/>
      <c r="B410" s="18"/>
      <c r="C410" s="20"/>
      <c r="D410" s="20"/>
      <c r="E410" s="7"/>
      <c r="F410" s="18"/>
      <c r="G410" s="19" t="str">
        <f aca="false">IF(A410="","",DATE(YEAR(A410),MONTH(A410),1))</f>
        <v/>
      </c>
    </row>
    <row r="411" customFormat="false" ht="15" hidden="false" customHeight="false" outlineLevel="0" collapsed="false">
      <c r="A411" s="8"/>
      <c r="B411" s="18"/>
      <c r="C411" s="20"/>
      <c r="D411" s="20"/>
      <c r="E411" s="7"/>
      <c r="F411" s="18"/>
      <c r="G411" s="19" t="str">
        <f aca="false">IF(A411="","",DATE(YEAR(A411),MONTH(A411),1))</f>
        <v/>
      </c>
    </row>
    <row r="412" customFormat="false" ht="15" hidden="false" customHeight="false" outlineLevel="0" collapsed="false">
      <c r="A412" s="8"/>
      <c r="B412" s="18"/>
      <c r="C412" s="20"/>
      <c r="D412" s="20"/>
      <c r="E412" s="7"/>
      <c r="F412" s="18"/>
      <c r="G412" s="19" t="str">
        <f aca="false">IF(A412="","",DATE(YEAR(A412),MONTH(A412),1))</f>
        <v/>
      </c>
    </row>
    <row r="413" customFormat="false" ht="15" hidden="false" customHeight="false" outlineLevel="0" collapsed="false">
      <c r="A413" s="8"/>
      <c r="B413" s="18"/>
      <c r="C413" s="20"/>
      <c r="D413" s="20"/>
      <c r="E413" s="7"/>
      <c r="F413" s="18"/>
      <c r="G413" s="19" t="str">
        <f aca="false">IF(A413="","",DATE(YEAR(A413),MONTH(A413),1))</f>
        <v/>
      </c>
    </row>
    <row r="414" customFormat="false" ht="15" hidden="false" customHeight="false" outlineLevel="0" collapsed="false">
      <c r="A414" s="8"/>
      <c r="B414" s="18"/>
      <c r="C414" s="20"/>
      <c r="D414" s="20"/>
      <c r="E414" s="7"/>
      <c r="F414" s="18"/>
      <c r="G414" s="19" t="str">
        <f aca="false">IF(A414="","",DATE(YEAR(A414),MONTH(A414),1))</f>
        <v/>
      </c>
    </row>
    <row r="415" customFormat="false" ht="15" hidden="false" customHeight="false" outlineLevel="0" collapsed="false">
      <c r="A415" s="8"/>
      <c r="B415" s="18"/>
      <c r="C415" s="20"/>
      <c r="D415" s="20"/>
      <c r="E415" s="7"/>
      <c r="F415" s="18"/>
      <c r="G415" s="19" t="str">
        <f aca="false">IF(A415="","",DATE(YEAR(A415),MONTH(A415),1))</f>
        <v/>
      </c>
    </row>
    <row r="416" customFormat="false" ht="15" hidden="false" customHeight="false" outlineLevel="0" collapsed="false">
      <c r="A416" s="8"/>
      <c r="B416" s="18"/>
      <c r="C416" s="20"/>
      <c r="D416" s="20"/>
      <c r="E416" s="7"/>
      <c r="F416" s="18"/>
      <c r="G416" s="19" t="str">
        <f aca="false">IF(A416="","",DATE(YEAR(A416),MONTH(A416),1))</f>
        <v/>
      </c>
    </row>
    <row r="417" customFormat="false" ht="15" hidden="false" customHeight="false" outlineLevel="0" collapsed="false">
      <c r="A417" s="8"/>
      <c r="B417" s="18"/>
      <c r="C417" s="20"/>
      <c r="D417" s="20"/>
      <c r="E417" s="7"/>
      <c r="F417" s="18"/>
      <c r="G417" s="19" t="str">
        <f aca="false">IF(A417="","",DATE(YEAR(A417),MONTH(A417),1))</f>
        <v/>
      </c>
    </row>
    <row r="418" customFormat="false" ht="15" hidden="false" customHeight="false" outlineLevel="0" collapsed="false">
      <c r="A418" s="8"/>
      <c r="B418" s="18"/>
      <c r="C418" s="20"/>
      <c r="D418" s="20"/>
      <c r="E418" s="7"/>
      <c r="F418" s="18"/>
      <c r="G418" s="19" t="str">
        <f aca="false">IF(A418="","",DATE(YEAR(A418),MONTH(A418),1))</f>
        <v/>
      </c>
    </row>
    <row r="419" customFormat="false" ht="15" hidden="false" customHeight="false" outlineLevel="0" collapsed="false">
      <c r="A419" s="8"/>
      <c r="B419" s="18"/>
      <c r="C419" s="20"/>
      <c r="D419" s="20"/>
      <c r="E419" s="7"/>
      <c r="F419" s="18"/>
      <c r="G419" s="19" t="str">
        <f aca="false">IF(A419="","",DATE(YEAR(A419),MONTH(A419),1))</f>
        <v/>
      </c>
    </row>
    <row r="420" customFormat="false" ht="15" hidden="false" customHeight="false" outlineLevel="0" collapsed="false">
      <c r="A420" s="8"/>
      <c r="B420" s="18"/>
      <c r="C420" s="20"/>
      <c r="D420" s="20"/>
      <c r="E420" s="7"/>
      <c r="F420" s="18"/>
      <c r="G420" s="19" t="str">
        <f aca="false">IF(A420="","",DATE(YEAR(A420),MONTH(A420),1))</f>
        <v/>
      </c>
    </row>
    <row r="421" customFormat="false" ht="15" hidden="false" customHeight="false" outlineLevel="0" collapsed="false">
      <c r="A421" s="8"/>
      <c r="B421" s="18"/>
      <c r="C421" s="20"/>
      <c r="D421" s="20"/>
      <c r="E421" s="7"/>
      <c r="F421" s="18"/>
      <c r="G421" s="19" t="str">
        <f aca="false">IF(A421="","",DATE(YEAR(A421),MONTH(A421),1))</f>
        <v/>
      </c>
    </row>
    <row r="422" customFormat="false" ht="15" hidden="false" customHeight="false" outlineLevel="0" collapsed="false">
      <c r="A422" s="8"/>
      <c r="B422" s="18"/>
      <c r="C422" s="20"/>
      <c r="D422" s="20"/>
      <c r="E422" s="7"/>
      <c r="F422" s="18"/>
      <c r="G422" s="19" t="str">
        <f aca="false">IF(A422="","",DATE(YEAR(A422),MONTH(A422),1))</f>
        <v/>
      </c>
    </row>
    <row r="423" customFormat="false" ht="15" hidden="false" customHeight="false" outlineLevel="0" collapsed="false">
      <c r="A423" s="8"/>
      <c r="B423" s="18"/>
      <c r="C423" s="20"/>
      <c r="D423" s="20"/>
      <c r="E423" s="7"/>
      <c r="F423" s="18"/>
      <c r="G423" s="19" t="str">
        <f aca="false">IF(A423="","",DATE(YEAR(A423),MONTH(A423),1))</f>
        <v/>
      </c>
    </row>
    <row r="424" customFormat="false" ht="15" hidden="false" customHeight="false" outlineLevel="0" collapsed="false">
      <c r="A424" s="8"/>
      <c r="B424" s="18"/>
      <c r="C424" s="20"/>
      <c r="D424" s="20"/>
      <c r="E424" s="7"/>
      <c r="F424" s="18"/>
      <c r="G424" s="19" t="str">
        <f aca="false">IF(A424="","",DATE(YEAR(A424),MONTH(A424),1))</f>
        <v/>
      </c>
    </row>
    <row r="425" customFormat="false" ht="15" hidden="false" customHeight="false" outlineLevel="0" collapsed="false">
      <c r="A425" s="8"/>
      <c r="B425" s="18"/>
      <c r="C425" s="20"/>
      <c r="D425" s="20"/>
      <c r="E425" s="7"/>
      <c r="F425" s="18"/>
      <c r="G425" s="19" t="str">
        <f aca="false">IF(A425="","",DATE(YEAR(A425),MONTH(A425),1))</f>
        <v/>
      </c>
    </row>
    <row r="426" customFormat="false" ht="15" hidden="false" customHeight="false" outlineLevel="0" collapsed="false">
      <c r="A426" s="8"/>
      <c r="B426" s="18"/>
      <c r="C426" s="20"/>
      <c r="D426" s="20"/>
      <c r="E426" s="7"/>
      <c r="F426" s="18"/>
      <c r="G426" s="19" t="str">
        <f aca="false">IF(A426="","",DATE(YEAR(A426),MONTH(A426),1))</f>
        <v/>
      </c>
    </row>
    <row r="427" customFormat="false" ht="15" hidden="false" customHeight="false" outlineLevel="0" collapsed="false">
      <c r="A427" s="8"/>
      <c r="B427" s="18"/>
      <c r="C427" s="20"/>
      <c r="D427" s="20"/>
      <c r="E427" s="7"/>
      <c r="F427" s="18"/>
      <c r="G427" s="19" t="str">
        <f aca="false">IF(A427="","",DATE(YEAR(A427),MONTH(A427),1))</f>
        <v/>
      </c>
    </row>
    <row r="428" customFormat="false" ht="15" hidden="false" customHeight="false" outlineLevel="0" collapsed="false">
      <c r="A428" s="8"/>
      <c r="B428" s="18"/>
      <c r="C428" s="20"/>
      <c r="D428" s="20"/>
      <c r="E428" s="7"/>
      <c r="F428" s="18"/>
      <c r="G428" s="19" t="str">
        <f aca="false">IF(A428="","",DATE(YEAR(A428),MONTH(A428),1))</f>
        <v/>
      </c>
    </row>
    <row r="429" customFormat="false" ht="15" hidden="false" customHeight="false" outlineLevel="0" collapsed="false">
      <c r="A429" s="8"/>
      <c r="B429" s="18"/>
      <c r="C429" s="20"/>
      <c r="D429" s="20"/>
      <c r="E429" s="7"/>
      <c r="F429" s="18"/>
      <c r="G429" s="19" t="str">
        <f aca="false">IF(A429="","",DATE(YEAR(A429),MONTH(A429),1))</f>
        <v/>
      </c>
    </row>
    <row r="430" customFormat="false" ht="15" hidden="false" customHeight="false" outlineLevel="0" collapsed="false">
      <c r="A430" s="8"/>
      <c r="B430" s="18"/>
      <c r="C430" s="20"/>
      <c r="D430" s="20"/>
      <c r="E430" s="7"/>
      <c r="F430" s="18"/>
      <c r="G430" s="19" t="str">
        <f aca="false">IF(A430="","",DATE(YEAR(A430),MONTH(A430),1))</f>
        <v/>
      </c>
    </row>
    <row r="431" customFormat="false" ht="15" hidden="false" customHeight="false" outlineLevel="0" collapsed="false">
      <c r="A431" s="8"/>
      <c r="B431" s="18"/>
      <c r="C431" s="20"/>
      <c r="D431" s="20"/>
      <c r="E431" s="7"/>
      <c r="F431" s="18"/>
      <c r="G431" s="19" t="str">
        <f aca="false">IF(A431="","",DATE(YEAR(A431),MONTH(A431),1))</f>
        <v/>
      </c>
    </row>
    <row r="432" customFormat="false" ht="15" hidden="false" customHeight="false" outlineLevel="0" collapsed="false">
      <c r="A432" s="8"/>
      <c r="B432" s="18"/>
      <c r="C432" s="20"/>
      <c r="D432" s="20"/>
      <c r="E432" s="7"/>
      <c r="F432" s="18"/>
      <c r="G432" s="19" t="str">
        <f aca="false">IF(A432="","",DATE(YEAR(A432),MONTH(A432),1))</f>
        <v/>
      </c>
    </row>
    <row r="433" customFormat="false" ht="15" hidden="false" customHeight="false" outlineLevel="0" collapsed="false">
      <c r="A433" s="8"/>
      <c r="B433" s="18"/>
      <c r="C433" s="20"/>
      <c r="D433" s="20"/>
      <c r="E433" s="7"/>
      <c r="F433" s="18"/>
      <c r="G433" s="19" t="str">
        <f aca="false">IF(A433="","",DATE(YEAR(A433),MONTH(A433),1))</f>
        <v/>
      </c>
    </row>
    <row r="434" customFormat="false" ht="15" hidden="false" customHeight="false" outlineLevel="0" collapsed="false">
      <c r="A434" s="8"/>
      <c r="B434" s="18"/>
      <c r="C434" s="20"/>
      <c r="D434" s="20"/>
      <c r="E434" s="7"/>
      <c r="F434" s="18"/>
      <c r="G434" s="19" t="str">
        <f aca="false">IF(A434="","",DATE(YEAR(A434),MONTH(A434),1))</f>
        <v/>
      </c>
    </row>
    <row r="435" customFormat="false" ht="15" hidden="false" customHeight="false" outlineLevel="0" collapsed="false">
      <c r="A435" s="8"/>
      <c r="B435" s="18"/>
      <c r="C435" s="20"/>
      <c r="D435" s="20"/>
      <c r="E435" s="7"/>
      <c r="F435" s="18"/>
      <c r="G435" s="19" t="str">
        <f aca="false">IF(A435="","",DATE(YEAR(A435),MONTH(A435),1))</f>
        <v/>
      </c>
    </row>
    <row r="436" customFormat="false" ht="15" hidden="false" customHeight="false" outlineLevel="0" collapsed="false">
      <c r="A436" s="8"/>
      <c r="B436" s="18"/>
      <c r="C436" s="20"/>
      <c r="D436" s="20"/>
      <c r="E436" s="7"/>
      <c r="F436" s="18"/>
      <c r="G436" s="19" t="str">
        <f aca="false">IF(A436="","",DATE(YEAR(A436),MONTH(A436),1))</f>
        <v/>
      </c>
    </row>
    <row r="437" customFormat="false" ht="15" hidden="false" customHeight="false" outlineLevel="0" collapsed="false">
      <c r="A437" s="8"/>
      <c r="B437" s="18"/>
      <c r="C437" s="20"/>
      <c r="D437" s="20"/>
      <c r="E437" s="7"/>
      <c r="F437" s="18"/>
      <c r="G437" s="19" t="str">
        <f aca="false">IF(A437="","",DATE(YEAR(A437),MONTH(A437),1))</f>
        <v/>
      </c>
    </row>
    <row r="438" customFormat="false" ht="15" hidden="false" customHeight="false" outlineLevel="0" collapsed="false">
      <c r="A438" s="8"/>
      <c r="B438" s="18"/>
      <c r="C438" s="20"/>
      <c r="D438" s="20"/>
      <c r="E438" s="7"/>
      <c r="F438" s="18"/>
      <c r="G438" s="19" t="str">
        <f aca="false">IF(A438="","",DATE(YEAR(A438),MONTH(A438),1))</f>
        <v/>
      </c>
    </row>
    <row r="439" customFormat="false" ht="15" hidden="false" customHeight="false" outlineLevel="0" collapsed="false">
      <c r="A439" s="8"/>
      <c r="B439" s="18"/>
      <c r="C439" s="20"/>
      <c r="D439" s="20"/>
      <c r="E439" s="7"/>
      <c r="F439" s="18"/>
      <c r="G439" s="19" t="str">
        <f aca="false">IF(A439="","",DATE(YEAR(A439),MONTH(A439),1))</f>
        <v/>
      </c>
    </row>
    <row r="440" customFormat="false" ht="15" hidden="false" customHeight="false" outlineLevel="0" collapsed="false">
      <c r="A440" s="8"/>
      <c r="B440" s="18"/>
      <c r="C440" s="20"/>
      <c r="D440" s="20"/>
      <c r="E440" s="7"/>
      <c r="F440" s="18"/>
      <c r="G440" s="19" t="str">
        <f aca="false">IF(A440="","",DATE(YEAR(A440),MONTH(A440),1))</f>
        <v/>
      </c>
    </row>
    <row r="441" customFormat="false" ht="15" hidden="false" customHeight="false" outlineLevel="0" collapsed="false">
      <c r="A441" s="8"/>
      <c r="B441" s="18"/>
      <c r="C441" s="20"/>
      <c r="D441" s="20"/>
      <c r="E441" s="7"/>
      <c r="F441" s="18"/>
      <c r="G441" s="19" t="str">
        <f aca="false">IF(A441="","",DATE(YEAR(A441),MONTH(A441),1))</f>
        <v/>
      </c>
    </row>
    <row r="442" customFormat="false" ht="15" hidden="false" customHeight="false" outlineLevel="0" collapsed="false">
      <c r="A442" s="8"/>
      <c r="B442" s="18"/>
      <c r="C442" s="20"/>
      <c r="D442" s="20"/>
      <c r="E442" s="7"/>
      <c r="F442" s="18"/>
      <c r="G442" s="19" t="str">
        <f aca="false">IF(A442="","",DATE(YEAR(A442),MONTH(A442),1))</f>
        <v/>
      </c>
    </row>
    <row r="443" customFormat="false" ht="15" hidden="false" customHeight="false" outlineLevel="0" collapsed="false">
      <c r="A443" s="8"/>
      <c r="B443" s="18"/>
      <c r="C443" s="20"/>
      <c r="D443" s="20"/>
      <c r="E443" s="7"/>
      <c r="F443" s="18"/>
      <c r="G443" s="19" t="str">
        <f aca="false">IF(A443="","",DATE(YEAR(A443),MONTH(A443),1))</f>
        <v/>
      </c>
    </row>
    <row r="444" customFormat="false" ht="15" hidden="false" customHeight="false" outlineLevel="0" collapsed="false">
      <c r="A444" s="8"/>
      <c r="B444" s="18"/>
      <c r="C444" s="20"/>
      <c r="D444" s="20"/>
      <c r="E444" s="7"/>
      <c r="F444" s="18"/>
      <c r="G444" s="19" t="str">
        <f aca="false">IF(A444="","",DATE(YEAR(A444),MONTH(A444),1))</f>
        <v/>
      </c>
    </row>
    <row r="445" customFormat="false" ht="15" hidden="false" customHeight="false" outlineLevel="0" collapsed="false">
      <c r="A445" s="8"/>
      <c r="B445" s="18"/>
      <c r="C445" s="20"/>
      <c r="D445" s="20"/>
      <c r="E445" s="7"/>
      <c r="F445" s="18"/>
      <c r="G445" s="19" t="str">
        <f aca="false">IF(A445="","",DATE(YEAR(A445),MONTH(A445),1))</f>
        <v/>
      </c>
    </row>
    <row r="446" customFormat="false" ht="15" hidden="false" customHeight="false" outlineLevel="0" collapsed="false">
      <c r="A446" s="8"/>
      <c r="B446" s="18"/>
      <c r="C446" s="20"/>
      <c r="D446" s="20"/>
      <c r="E446" s="7"/>
      <c r="F446" s="18"/>
      <c r="G446" s="19" t="str">
        <f aca="false">IF(A446="","",DATE(YEAR(A446),MONTH(A446),1))</f>
        <v/>
      </c>
    </row>
    <row r="447" customFormat="false" ht="15" hidden="false" customHeight="false" outlineLevel="0" collapsed="false">
      <c r="A447" s="8"/>
      <c r="B447" s="18"/>
      <c r="C447" s="20"/>
      <c r="D447" s="20"/>
      <c r="E447" s="7"/>
      <c r="F447" s="18"/>
      <c r="G447" s="19" t="str">
        <f aca="false">IF(A447="","",DATE(YEAR(A447),MONTH(A447),1))</f>
        <v/>
      </c>
    </row>
    <row r="448" customFormat="false" ht="15" hidden="false" customHeight="false" outlineLevel="0" collapsed="false">
      <c r="A448" s="8"/>
      <c r="B448" s="18"/>
      <c r="C448" s="20"/>
      <c r="D448" s="20"/>
      <c r="E448" s="7"/>
      <c r="F448" s="18"/>
      <c r="G448" s="19" t="str">
        <f aca="false">IF(A448="","",DATE(YEAR(A448),MONTH(A448),1))</f>
        <v/>
      </c>
    </row>
    <row r="449" customFormat="false" ht="15" hidden="false" customHeight="false" outlineLevel="0" collapsed="false">
      <c r="A449" s="8"/>
      <c r="B449" s="18"/>
      <c r="C449" s="20"/>
      <c r="D449" s="20"/>
      <c r="E449" s="7"/>
      <c r="F449" s="18"/>
      <c r="G449" s="19" t="str">
        <f aca="false">IF(A449="","",DATE(YEAR(A449),MONTH(A449),1))</f>
        <v/>
      </c>
    </row>
    <row r="450" customFormat="false" ht="15" hidden="false" customHeight="false" outlineLevel="0" collapsed="false">
      <c r="A450" s="8"/>
      <c r="B450" s="18"/>
      <c r="C450" s="20"/>
      <c r="D450" s="20"/>
      <c r="E450" s="7"/>
      <c r="F450" s="18"/>
      <c r="G450" s="19" t="str">
        <f aca="false">IF(A450="","",DATE(YEAR(A450),MONTH(A450),1))</f>
        <v/>
      </c>
    </row>
    <row r="451" customFormat="false" ht="15" hidden="false" customHeight="false" outlineLevel="0" collapsed="false">
      <c r="A451" s="8"/>
      <c r="B451" s="18"/>
      <c r="C451" s="20"/>
      <c r="D451" s="20"/>
      <c r="E451" s="7"/>
      <c r="F451" s="18"/>
      <c r="G451" s="19" t="str">
        <f aca="false">IF(A451="","",DATE(YEAR(A451),MONTH(A451),1))</f>
        <v/>
      </c>
    </row>
    <row r="452" customFormat="false" ht="15" hidden="false" customHeight="false" outlineLevel="0" collapsed="false">
      <c r="A452" s="8"/>
      <c r="B452" s="18"/>
      <c r="C452" s="20"/>
      <c r="D452" s="20"/>
      <c r="E452" s="7"/>
      <c r="F452" s="18"/>
      <c r="G452" s="19" t="str">
        <f aca="false">IF(A452="","",DATE(YEAR(A452),MONTH(A452),1))</f>
        <v/>
      </c>
    </row>
    <row r="453" customFormat="false" ht="15" hidden="false" customHeight="false" outlineLevel="0" collapsed="false">
      <c r="A453" s="8"/>
      <c r="B453" s="18"/>
      <c r="C453" s="20"/>
      <c r="D453" s="20"/>
      <c r="E453" s="7"/>
      <c r="F453" s="18"/>
      <c r="G453" s="19" t="str">
        <f aca="false">IF(A453="","",DATE(YEAR(A453),MONTH(A453),1))</f>
        <v/>
      </c>
    </row>
    <row r="454" customFormat="false" ht="15" hidden="false" customHeight="false" outlineLevel="0" collapsed="false">
      <c r="A454" s="8"/>
      <c r="B454" s="18"/>
      <c r="C454" s="20"/>
      <c r="D454" s="20"/>
      <c r="E454" s="7"/>
      <c r="F454" s="18"/>
      <c r="G454" s="19" t="str">
        <f aca="false">IF(A454="","",DATE(YEAR(A454),MONTH(A454),1))</f>
        <v/>
      </c>
    </row>
    <row r="455" customFormat="false" ht="15" hidden="false" customHeight="false" outlineLevel="0" collapsed="false">
      <c r="A455" s="8"/>
      <c r="B455" s="18"/>
      <c r="C455" s="20"/>
      <c r="D455" s="20"/>
      <c r="E455" s="7"/>
      <c r="F455" s="18"/>
      <c r="G455" s="19" t="str">
        <f aca="false">IF(A455="","",DATE(YEAR(A455),MONTH(A455),1))</f>
        <v/>
      </c>
    </row>
    <row r="456" customFormat="false" ht="15" hidden="false" customHeight="false" outlineLevel="0" collapsed="false">
      <c r="A456" s="8"/>
      <c r="B456" s="18"/>
      <c r="C456" s="20"/>
      <c r="D456" s="20"/>
      <c r="E456" s="7"/>
      <c r="F456" s="18"/>
      <c r="G456" s="19" t="str">
        <f aca="false">IF(A456="","",DATE(YEAR(A456),MONTH(A456),1))</f>
        <v/>
      </c>
    </row>
    <row r="457" customFormat="false" ht="15" hidden="false" customHeight="false" outlineLevel="0" collapsed="false">
      <c r="A457" s="8"/>
      <c r="B457" s="18"/>
      <c r="C457" s="20"/>
      <c r="D457" s="20"/>
      <c r="E457" s="7"/>
      <c r="F457" s="18"/>
      <c r="G457" s="19" t="str">
        <f aca="false">IF(A457="","",DATE(YEAR(A457),MONTH(A457),1))</f>
        <v/>
      </c>
    </row>
    <row r="458" customFormat="false" ht="15" hidden="false" customHeight="false" outlineLevel="0" collapsed="false">
      <c r="A458" s="8"/>
      <c r="B458" s="18"/>
      <c r="C458" s="20"/>
      <c r="D458" s="20"/>
      <c r="E458" s="7"/>
      <c r="F458" s="18"/>
      <c r="G458" s="19" t="str">
        <f aca="false">IF(A458="","",DATE(YEAR(A458),MONTH(A458),1))</f>
        <v/>
      </c>
    </row>
    <row r="459" customFormat="false" ht="15" hidden="false" customHeight="false" outlineLevel="0" collapsed="false">
      <c r="A459" s="8"/>
      <c r="B459" s="18"/>
      <c r="C459" s="20"/>
      <c r="D459" s="20"/>
      <c r="E459" s="7"/>
      <c r="F459" s="18"/>
      <c r="G459" s="19" t="str">
        <f aca="false">IF(A459="","",DATE(YEAR(A459),MONTH(A459),1))</f>
        <v/>
      </c>
    </row>
    <row r="460" customFormat="false" ht="15" hidden="false" customHeight="false" outlineLevel="0" collapsed="false">
      <c r="A460" s="8"/>
      <c r="B460" s="18"/>
      <c r="C460" s="20"/>
      <c r="D460" s="20"/>
      <c r="E460" s="7"/>
      <c r="F460" s="18"/>
      <c r="G460" s="19" t="str">
        <f aca="false">IF(A460="","",DATE(YEAR(A460),MONTH(A460),1))</f>
        <v/>
      </c>
    </row>
    <row r="461" customFormat="false" ht="15" hidden="false" customHeight="false" outlineLevel="0" collapsed="false">
      <c r="A461" s="8"/>
      <c r="B461" s="18"/>
      <c r="C461" s="20"/>
      <c r="D461" s="20"/>
      <c r="E461" s="7"/>
      <c r="F461" s="18"/>
      <c r="G461" s="19" t="str">
        <f aca="false">IF(A461="","",DATE(YEAR(A461),MONTH(A461),1))</f>
        <v/>
      </c>
    </row>
    <row r="462" customFormat="false" ht="15" hidden="false" customHeight="false" outlineLevel="0" collapsed="false">
      <c r="A462" s="8"/>
      <c r="B462" s="18"/>
      <c r="C462" s="20"/>
      <c r="D462" s="20"/>
      <c r="E462" s="7"/>
      <c r="F462" s="18"/>
      <c r="G462" s="19" t="str">
        <f aca="false">IF(A462="","",DATE(YEAR(A462),MONTH(A462),1))</f>
        <v/>
      </c>
    </row>
    <row r="463" customFormat="false" ht="15" hidden="false" customHeight="false" outlineLevel="0" collapsed="false">
      <c r="A463" s="8"/>
      <c r="B463" s="18"/>
      <c r="C463" s="20"/>
      <c r="D463" s="20"/>
      <c r="E463" s="7"/>
      <c r="F463" s="18"/>
      <c r="G463" s="19" t="str">
        <f aca="false">IF(A463="","",DATE(YEAR(A463),MONTH(A463),1))</f>
        <v/>
      </c>
    </row>
    <row r="464" customFormat="false" ht="15" hidden="false" customHeight="false" outlineLevel="0" collapsed="false">
      <c r="A464" s="8"/>
      <c r="B464" s="18"/>
      <c r="C464" s="20"/>
      <c r="D464" s="20"/>
      <c r="E464" s="7"/>
      <c r="F464" s="18"/>
      <c r="G464" s="19" t="str">
        <f aca="false">IF(A464="","",DATE(YEAR(A464),MONTH(A464),1))</f>
        <v/>
      </c>
    </row>
    <row r="465" customFormat="false" ht="15" hidden="false" customHeight="false" outlineLevel="0" collapsed="false">
      <c r="A465" s="8"/>
      <c r="B465" s="18"/>
      <c r="C465" s="20"/>
      <c r="D465" s="20"/>
      <c r="E465" s="7"/>
      <c r="F465" s="18"/>
      <c r="G465" s="19" t="str">
        <f aca="false">IF(A465="","",DATE(YEAR(A465),MONTH(A465),1))</f>
        <v/>
      </c>
    </row>
    <row r="466" customFormat="false" ht="15" hidden="false" customHeight="false" outlineLevel="0" collapsed="false">
      <c r="A466" s="8"/>
      <c r="B466" s="18"/>
      <c r="C466" s="20"/>
      <c r="D466" s="20"/>
      <c r="E466" s="7"/>
      <c r="F466" s="18"/>
      <c r="G466" s="19" t="str">
        <f aca="false">IF(A466="","",DATE(YEAR(A466),MONTH(A466),1))</f>
        <v/>
      </c>
    </row>
    <row r="467" customFormat="false" ht="15" hidden="false" customHeight="false" outlineLevel="0" collapsed="false">
      <c r="A467" s="8"/>
      <c r="B467" s="18"/>
      <c r="C467" s="20"/>
      <c r="D467" s="20"/>
      <c r="E467" s="7"/>
      <c r="F467" s="18"/>
      <c r="G467" s="19" t="str">
        <f aca="false">IF(A467="","",DATE(YEAR(A467),MONTH(A467),1))</f>
        <v/>
      </c>
    </row>
    <row r="468" customFormat="false" ht="15" hidden="false" customHeight="false" outlineLevel="0" collapsed="false">
      <c r="A468" s="8"/>
      <c r="B468" s="18"/>
      <c r="C468" s="20"/>
      <c r="D468" s="20"/>
      <c r="E468" s="7"/>
      <c r="F468" s="18"/>
      <c r="G468" s="19" t="str">
        <f aca="false">IF(A468="","",DATE(YEAR(A468),MONTH(A468),1))</f>
        <v/>
      </c>
    </row>
    <row r="469" customFormat="false" ht="15" hidden="false" customHeight="false" outlineLevel="0" collapsed="false">
      <c r="A469" s="8"/>
      <c r="B469" s="18"/>
      <c r="C469" s="20"/>
      <c r="D469" s="20"/>
      <c r="E469" s="7"/>
      <c r="F469" s="18"/>
      <c r="G469" s="19" t="str">
        <f aca="false">IF(A469="","",DATE(YEAR(A469),MONTH(A469),1))</f>
        <v/>
      </c>
    </row>
    <row r="470" customFormat="false" ht="15" hidden="false" customHeight="false" outlineLevel="0" collapsed="false">
      <c r="A470" s="8"/>
      <c r="B470" s="18"/>
      <c r="C470" s="20"/>
      <c r="D470" s="20"/>
      <c r="E470" s="7"/>
      <c r="F470" s="18"/>
      <c r="G470" s="19" t="str">
        <f aca="false">IF(A470="","",DATE(YEAR(A470),MONTH(A470),1))</f>
        <v/>
      </c>
    </row>
    <row r="471" customFormat="false" ht="15" hidden="false" customHeight="false" outlineLevel="0" collapsed="false">
      <c r="A471" s="8"/>
      <c r="B471" s="18"/>
      <c r="C471" s="20"/>
      <c r="D471" s="20"/>
      <c r="E471" s="7"/>
      <c r="F471" s="18"/>
      <c r="G471" s="19" t="str">
        <f aca="false">IF(A471="","",DATE(YEAR(A471),MONTH(A471),1))</f>
        <v/>
      </c>
    </row>
    <row r="472" customFormat="false" ht="15" hidden="false" customHeight="false" outlineLevel="0" collapsed="false">
      <c r="A472" s="8"/>
      <c r="B472" s="18"/>
      <c r="C472" s="20"/>
      <c r="D472" s="20"/>
      <c r="E472" s="7"/>
      <c r="F472" s="18"/>
      <c r="G472" s="19" t="str">
        <f aca="false">IF(A472="","",DATE(YEAR(A472),MONTH(A472),1))</f>
        <v/>
      </c>
    </row>
    <row r="473" customFormat="false" ht="15" hidden="false" customHeight="false" outlineLevel="0" collapsed="false">
      <c r="A473" s="8"/>
      <c r="B473" s="18"/>
      <c r="C473" s="20"/>
      <c r="D473" s="20"/>
      <c r="E473" s="7"/>
      <c r="F473" s="18"/>
      <c r="G473" s="19" t="str">
        <f aca="false">IF(A473="","",DATE(YEAR(A473),MONTH(A473),1))</f>
        <v/>
      </c>
    </row>
    <row r="474" customFormat="false" ht="15" hidden="false" customHeight="false" outlineLevel="0" collapsed="false">
      <c r="A474" s="8"/>
      <c r="B474" s="18"/>
      <c r="C474" s="20"/>
      <c r="D474" s="20"/>
      <c r="E474" s="7"/>
      <c r="F474" s="18"/>
      <c r="G474" s="19" t="str">
        <f aca="false">IF(A474="","",DATE(YEAR(A474),MONTH(A474),1))</f>
        <v/>
      </c>
    </row>
    <row r="475" customFormat="false" ht="15" hidden="false" customHeight="false" outlineLevel="0" collapsed="false">
      <c r="A475" s="8"/>
      <c r="B475" s="18"/>
      <c r="C475" s="20"/>
      <c r="D475" s="20"/>
      <c r="E475" s="7"/>
      <c r="F475" s="18"/>
      <c r="G475" s="19" t="str">
        <f aca="false">IF(A475="","",DATE(YEAR(A475),MONTH(A475),1))</f>
        <v/>
      </c>
    </row>
    <row r="476" customFormat="false" ht="15" hidden="false" customHeight="false" outlineLevel="0" collapsed="false">
      <c r="A476" s="8"/>
      <c r="B476" s="18"/>
      <c r="C476" s="20"/>
      <c r="D476" s="20"/>
      <c r="E476" s="7"/>
      <c r="F476" s="18"/>
      <c r="G476" s="19" t="str">
        <f aca="false">IF(A476="","",DATE(YEAR(A476),MONTH(A476),1))</f>
        <v/>
      </c>
    </row>
    <row r="477" customFormat="false" ht="15" hidden="false" customHeight="false" outlineLevel="0" collapsed="false">
      <c r="A477" s="8"/>
      <c r="B477" s="18"/>
      <c r="C477" s="20"/>
      <c r="D477" s="20"/>
      <c r="E477" s="7"/>
      <c r="F477" s="18"/>
      <c r="G477" s="19" t="str">
        <f aca="false">IF(A477="","",DATE(YEAR(A477),MONTH(A477),1))</f>
        <v/>
      </c>
    </row>
    <row r="478" customFormat="false" ht="15" hidden="false" customHeight="false" outlineLevel="0" collapsed="false">
      <c r="A478" s="8"/>
      <c r="B478" s="18"/>
      <c r="C478" s="20"/>
      <c r="D478" s="20"/>
      <c r="E478" s="7"/>
      <c r="F478" s="18"/>
      <c r="G478" s="19" t="str">
        <f aca="false">IF(A478="","",DATE(YEAR(A478),MONTH(A478),1))</f>
        <v/>
      </c>
    </row>
    <row r="479" customFormat="false" ht="15" hidden="false" customHeight="false" outlineLevel="0" collapsed="false">
      <c r="A479" s="8"/>
      <c r="B479" s="18"/>
      <c r="C479" s="20"/>
      <c r="D479" s="20"/>
      <c r="E479" s="7"/>
      <c r="F479" s="18"/>
      <c r="G479" s="19" t="str">
        <f aca="false">IF(A479="","",DATE(YEAR(A479),MONTH(A479),1))</f>
        <v/>
      </c>
    </row>
    <row r="480" customFormat="false" ht="15" hidden="false" customHeight="false" outlineLevel="0" collapsed="false">
      <c r="A480" s="8"/>
      <c r="B480" s="18"/>
      <c r="C480" s="20"/>
      <c r="D480" s="20"/>
      <c r="E480" s="7"/>
      <c r="F480" s="18"/>
      <c r="G480" s="19" t="str">
        <f aca="false">IF(A480="","",DATE(YEAR(A480),MONTH(A480),1))</f>
        <v/>
      </c>
    </row>
    <row r="481" customFormat="false" ht="15" hidden="false" customHeight="false" outlineLevel="0" collapsed="false">
      <c r="A481" s="8"/>
      <c r="B481" s="18"/>
      <c r="C481" s="20"/>
      <c r="D481" s="20"/>
      <c r="E481" s="7"/>
      <c r="F481" s="18"/>
      <c r="G481" s="19" t="str">
        <f aca="false">IF(A481="","",DATE(YEAR(A481),MONTH(A481),1))</f>
        <v/>
      </c>
    </row>
    <row r="482" customFormat="false" ht="15" hidden="false" customHeight="false" outlineLevel="0" collapsed="false">
      <c r="A482" s="8"/>
      <c r="B482" s="18"/>
      <c r="C482" s="20"/>
      <c r="D482" s="20"/>
      <c r="E482" s="7"/>
      <c r="F482" s="18"/>
      <c r="G482" s="19" t="str">
        <f aca="false">IF(A482="","",DATE(YEAR(A482),MONTH(A482),1))</f>
        <v/>
      </c>
    </row>
    <row r="483" customFormat="false" ht="15" hidden="false" customHeight="false" outlineLevel="0" collapsed="false">
      <c r="A483" s="8"/>
      <c r="B483" s="18"/>
      <c r="C483" s="20"/>
      <c r="D483" s="20"/>
      <c r="E483" s="7"/>
      <c r="F483" s="18"/>
      <c r="G483" s="19" t="str">
        <f aca="false">IF(A483="","",DATE(YEAR(A483),MONTH(A483),1))</f>
        <v/>
      </c>
    </row>
    <row r="484" customFormat="false" ht="15" hidden="false" customHeight="false" outlineLevel="0" collapsed="false">
      <c r="A484" s="8"/>
      <c r="B484" s="18"/>
      <c r="C484" s="20"/>
      <c r="D484" s="20"/>
      <c r="E484" s="7"/>
      <c r="F484" s="18"/>
      <c r="G484" s="19" t="str">
        <f aca="false">IF(A484="","",DATE(YEAR(A484),MONTH(A484),1))</f>
        <v/>
      </c>
    </row>
    <row r="485" customFormat="false" ht="15" hidden="false" customHeight="false" outlineLevel="0" collapsed="false">
      <c r="A485" s="8"/>
      <c r="B485" s="18"/>
      <c r="C485" s="20"/>
      <c r="D485" s="20"/>
      <c r="E485" s="7"/>
      <c r="F485" s="18"/>
      <c r="G485" s="19" t="str">
        <f aca="false">IF(A485="","",DATE(YEAR(A485),MONTH(A485),1))</f>
        <v/>
      </c>
    </row>
    <row r="486" customFormat="false" ht="15" hidden="false" customHeight="false" outlineLevel="0" collapsed="false">
      <c r="A486" s="8"/>
      <c r="B486" s="18"/>
      <c r="C486" s="20"/>
      <c r="D486" s="20"/>
      <c r="E486" s="7"/>
      <c r="F486" s="18"/>
      <c r="G486" s="19" t="str">
        <f aca="false">IF(A486="","",DATE(YEAR(A486),MONTH(A486),1))</f>
        <v/>
      </c>
    </row>
    <row r="487" customFormat="false" ht="15" hidden="false" customHeight="false" outlineLevel="0" collapsed="false">
      <c r="A487" s="8"/>
      <c r="B487" s="18"/>
      <c r="C487" s="20"/>
      <c r="D487" s="20"/>
      <c r="E487" s="7"/>
      <c r="F487" s="18"/>
      <c r="G487" s="19" t="str">
        <f aca="false">IF(A487="","",DATE(YEAR(A487),MONTH(A487),1))</f>
        <v/>
      </c>
    </row>
    <row r="488" customFormat="false" ht="15" hidden="false" customHeight="false" outlineLevel="0" collapsed="false">
      <c r="A488" s="8"/>
      <c r="B488" s="18"/>
      <c r="C488" s="20"/>
      <c r="D488" s="20"/>
      <c r="E488" s="7"/>
      <c r="F488" s="18"/>
      <c r="G488" s="19" t="str">
        <f aca="false">IF(A488="","",DATE(YEAR(A488),MONTH(A488),1))</f>
        <v/>
      </c>
    </row>
    <row r="489" customFormat="false" ht="15" hidden="false" customHeight="false" outlineLevel="0" collapsed="false">
      <c r="A489" s="8"/>
      <c r="B489" s="18"/>
      <c r="C489" s="20"/>
      <c r="D489" s="20"/>
      <c r="E489" s="7"/>
      <c r="F489" s="18"/>
      <c r="G489" s="19" t="str">
        <f aca="false">IF(A489="","",DATE(YEAR(A489),MONTH(A489),1))</f>
        <v/>
      </c>
    </row>
    <row r="490" customFormat="false" ht="15" hidden="false" customHeight="false" outlineLevel="0" collapsed="false">
      <c r="A490" s="8"/>
      <c r="B490" s="18"/>
      <c r="C490" s="20"/>
      <c r="D490" s="20"/>
      <c r="E490" s="7"/>
      <c r="F490" s="18"/>
      <c r="G490" s="19" t="str">
        <f aca="false">IF(A490="","",DATE(YEAR(A490),MONTH(A490),1))</f>
        <v/>
      </c>
    </row>
    <row r="491" customFormat="false" ht="15" hidden="false" customHeight="false" outlineLevel="0" collapsed="false">
      <c r="A491" s="8"/>
      <c r="B491" s="18"/>
      <c r="C491" s="20"/>
      <c r="D491" s="20"/>
      <c r="E491" s="7"/>
      <c r="F491" s="18"/>
      <c r="G491" s="19" t="str">
        <f aca="false">IF(A491="","",DATE(YEAR(A491),MONTH(A491),1))</f>
        <v/>
      </c>
    </row>
    <row r="492" customFormat="false" ht="15" hidden="false" customHeight="false" outlineLevel="0" collapsed="false">
      <c r="A492" s="8"/>
      <c r="B492" s="18"/>
      <c r="C492" s="20"/>
      <c r="D492" s="20"/>
      <c r="E492" s="7"/>
      <c r="F492" s="18"/>
      <c r="G492" s="19" t="str">
        <f aca="false">IF(A492="","",DATE(YEAR(A492),MONTH(A492),1))</f>
        <v/>
      </c>
    </row>
    <row r="493" customFormat="false" ht="15" hidden="false" customHeight="false" outlineLevel="0" collapsed="false">
      <c r="A493" s="8"/>
      <c r="B493" s="18"/>
      <c r="C493" s="20"/>
      <c r="D493" s="20"/>
      <c r="E493" s="7"/>
      <c r="F493" s="18"/>
      <c r="G493" s="19" t="str">
        <f aca="false">IF(A493="","",DATE(YEAR(A493),MONTH(A493),1))</f>
        <v/>
      </c>
    </row>
    <row r="494" customFormat="false" ht="15" hidden="false" customHeight="false" outlineLevel="0" collapsed="false">
      <c r="A494" s="8"/>
      <c r="B494" s="18"/>
      <c r="C494" s="20"/>
      <c r="D494" s="20"/>
      <c r="E494" s="7"/>
      <c r="F494" s="18"/>
      <c r="G494" s="19" t="str">
        <f aca="false">IF(A494="","",DATE(YEAR(A494),MONTH(A494),1))</f>
        <v/>
      </c>
    </row>
    <row r="495" customFormat="false" ht="15" hidden="false" customHeight="false" outlineLevel="0" collapsed="false">
      <c r="A495" s="8"/>
      <c r="B495" s="18"/>
      <c r="C495" s="20"/>
      <c r="D495" s="20"/>
      <c r="E495" s="7"/>
      <c r="F495" s="18"/>
      <c r="G495" s="19" t="str">
        <f aca="false">IF(A495="","",DATE(YEAR(A495),MONTH(A495),1))</f>
        <v/>
      </c>
    </row>
    <row r="496" customFormat="false" ht="15" hidden="false" customHeight="false" outlineLevel="0" collapsed="false">
      <c r="A496" s="8"/>
      <c r="B496" s="18"/>
      <c r="C496" s="20"/>
      <c r="D496" s="20"/>
      <c r="E496" s="7"/>
      <c r="F496" s="18"/>
      <c r="G496" s="19" t="str">
        <f aca="false">IF(A496="","",DATE(YEAR(A496),MONTH(A496),1))</f>
        <v/>
      </c>
    </row>
    <row r="497" customFormat="false" ht="15" hidden="false" customHeight="false" outlineLevel="0" collapsed="false">
      <c r="A497" s="8"/>
      <c r="B497" s="18"/>
      <c r="C497" s="20"/>
      <c r="D497" s="20"/>
      <c r="E497" s="7"/>
      <c r="F497" s="18"/>
      <c r="G497" s="19" t="str">
        <f aca="false">IF(A497="","",DATE(YEAR(A497),MONTH(A497),1))</f>
        <v/>
      </c>
    </row>
    <row r="498" customFormat="false" ht="15" hidden="false" customHeight="false" outlineLevel="0" collapsed="false">
      <c r="A498" s="8"/>
      <c r="B498" s="18"/>
      <c r="C498" s="20"/>
      <c r="D498" s="20"/>
      <c r="E498" s="7"/>
      <c r="F498" s="18"/>
      <c r="G498" s="19" t="str">
        <f aca="false">IF(A498="","",DATE(YEAR(A498),MONTH(A498),1))</f>
        <v/>
      </c>
    </row>
    <row r="499" customFormat="false" ht="15" hidden="false" customHeight="false" outlineLevel="0" collapsed="false">
      <c r="A499" s="8"/>
      <c r="B499" s="18"/>
      <c r="C499" s="20"/>
      <c r="D499" s="20"/>
      <c r="E499" s="7"/>
      <c r="F499" s="18"/>
      <c r="G499" s="19" t="str">
        <f aca="false">IF(A499="","",DATE(YEAR(A499),MONTH(A499),1))</f>
        <v/>
      </c>
    </row>
    <row r="500" customFormat="false" ht="15" hidden="false" customHeight="false" outlineLevel="0" collapsed="false">
      <c r="A500" s="8"/>
      <c r="B500" s="18"/>
      <c r="C500" s="20"/>
      <c r="D500" s="20"/>
      <c r="E500" s="7"/>
      <c r="F500" s="18"/>
      <c r="G500" s="19" t="str">
        <f aca="false">IF(A500="","",DATE(YEAR(A500),MONTH(A500),1))</f>
        <v/>
      </c>
    </row>
    <row r="501" customFormat="false" ht="15" hidden="false" customHeight="false" outlineLevel="0" collapsed="false">
      <c r="A501" s="8"/>
      <c r="B501" s="18"/>
      <c r="C501" s="20"/>
      <c r="D501" s="20"/>
      <c r="E501" s="7"/>
      <c r="F501" s="18"/>
      <c r="G501" s="19" t="str">
        <f aca="false">IF(A501="","",DATE(YEAR(A501),MONTH(A501),1))</f>
        <v/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2026-10-16T19:34:52Z</dcterms:created>
  <dc:creator>openpyxl</dc:creator>
  <dc:description/>
  <dc:language>en-US</dc:language>
  <cp:lastModifiedBy/>
  <dcterms:modified xsi:type="dcterms:W3CDTF">2026-10-16T19:34:53Z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